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BINET NAČELNIKA\FATIMA\"/>
    </mc:Choice>
  </mc:AlternateContent>
  <xr:revisionPtr revIDLastSave="0" documentId="13_ncr:1_{FE1D9625-42D4-457E-A882-9330526B0659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Sheet1" sheetId="4" r:id="rId1"/>
  </sheets>
  <definedNames>
    <definedName name="_xlnm._FilterDatabase" localSheetId="0" hidden="1">Sheet1!$A$14:$A$148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4" l="1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" i="4"/>
  <c r="H147" i="4" l="1"/>
  <c r="G98" i="4" l="1"/>
  <c r="G95" i="4"/>
  <c r="G147" i="4" l="1"/>
</calcChain>
</file>

<file path=xl/sharedStrings.xml><?xml version="1.0" encoding="utf-8"?>
<sst xmlns="http://schemas.openxmlformats.org/spreadsheetml/2006/main" count="278" uniqueCount="159">
  <si>
    <t>RB</t>
  </si>
  <si>
    <t>KM</t>
  </si>
  <si>
    <t>PREZIME I IME</t>
  </si>
  <si>
    <t>Vrsta jagodičastog  voća</t>
  </si>
  <si>
    <t>Ukupno kg</t>
  </si>
  <si>
    <t>OTKUPLJIVAČ</t>
  </si>
  <si>
    <t>MALINAR</t>
  </si>
  <si>
    <t>DINEX</t>
  </si>
  <si>
    <t>POLJAR</t>
  </si>
  <si>
    <t>ZA-PLOD</t>
  </si>
  <si>
    <t>Malina/dunum</t>
  </si>
  <si>
    <t>Jagoda/dunum</t>
  </si>
  <si>
    <t>NATURAL FOOD</t>
  </si>
  <si>
    <t xml:space="preserve">Bećirović Midhat </t>
  </si>
  <si>
    <t xml:space="preserve">Gluhić Izet </t>
  </si>
  <si>
    <t>Fejzić Smajo</t>
  </si>
  <si>
    <t>Efendić Azema</t>
  </si>
  <si>
    <t xml:space="preserve">Jusić Hajrudin </t>
  </si>
  <si>
    <t xml:space="preserve">Hodžić Asim </t>
  </si>
  <si>
    <t>Horozović Jusuf</t>
  </si>
  <si>
    <t xml:space="preserve">Hasičić Mersad </t>
  </si>
  <si>
    <t>Hasičić Mejra</t>
  </si>
  <si>
    <t>Hasičić Nedžad</t>
  </si>
  <si>
    <t xml:space="preserve">Karahasanović Fahrija </t>
  </si>
  <si>
    <t xml:space="preserve">Sojkić Vahid </t>
  </si>
  <si>
    <t xml:space="preserve">Sinanović Hamzalija </t>
  </si>
  <si>
    <t xml:space="preserve">Sinanović Redžo </t>
  </si>
  <si>
    <t>Jašarević Asim</t>
  </si>
  <si>
    <t>Mušić Mustafa</t>
  </si>
  <si>
    <t>Taletović Nermina</t>
  </si>
  <si>
    <t xml:space="preserve">FRUTTI DI BOSCO </t>
  </si>
  <si>
    <t xml:space="preserve">Heldovac Dževad </t>
  </si>
  <si>
    <t xml:space="preserve">Salihović Sifet </t>
  </si>
  <si>
    <t xml:space="preserve">Osmanović Husejn </t>
  </si>
  <si>
    <t>Bećić Šefik</t>
  </si>
  <si>
    <t>Mahovac Amir</t>
  </si>
  <si>
    <t>NATURAL FOOD, FRUTTIDI BOSCO</t>
  </si>
  <si>
    <t xml:space="preserve">Jusić Velid </t>
  </si>
  <si>
    <t xml:space="preserve">Mahovac Refik </t>
  </si>
  <si>
    <t xml:space="preserve">Fejzić Omer </t>
  </si>
  <si>
    <t xml:space="preserve">Herić Šemso </t>
  </si>
  <si>
    <t>OZZ"ŽEP Rolend"</t>
  </si>
  <si>
    <t xml:space="preserve">Ahmić Himzo </t>
  </si>
  <si>
    <t xml:space="preserve">Buljubašić Munib </t>
  </si>
  <si>
    <t xml:space="preserve">Šogolj Omer </t>
  </si>
  <si>
    <t xml:space="preserve">Suljić Bego </t>
  </si>
  <si>
    <t xml:space="preserve">Begović Nermin </t>
  </si>
  <si>
    <t>Suljić Mesud</t>
  </si>
  <si>
    <t>Imamović Enes</t>
  </si>
  <si>
    <t xml:space="preserve">Vuković Vehid </t>
  </si>
  <si>
    <t xml:space="preserve">Joldić Sead </t>
  </si>
  <si>
    <t xml:space="preserve">Hasić Nijaz </t>
  </si>
  <si>
    <t xml:space="preserve">Imamović Refik </t>
  </si>
  <si>
    <t>Mukić Amir</t>
  </si>
  <si>
    <t xml:space="preserve">Mehić Muhamed </t>
  </si>
  <si>
    <t>Adilović Esad</t>
  </si>
  <si>
    <t xml:space="preserve">Ćatić Hasan </t>
  </si>
  <si>
    <t xml:space="preserve">Jašarević Sabahudin </t>
  </si>
  <si>
    <t xml:space="preserve">Begić Zlatka </t>
  </si>
  <si>
    <t xml:space="preserve">Bećirović Nevzeta </t>
  </si>
  <si>
    <t>Hasić Omer</t>
  </si>
  <si>
    <t xml:space="preserve">Kovačević Izudin </t>
  </si>
  <si>
    <t xml:space="preserve">Ćatić Salih </t>
  </si>
  <si>
    <t xml:space="preserve">Sinanović Hajrudin </t>
  </si>
  <si>
    <t>Čehajić Elvisa</t>
  </si>
  <si>
    <t xml:space="preserve">Mahmutović Hasan </t>
  </si>
  <si>
    <t xml:space="preserve">Skelić Huso </t>
  </si>
  <si>
    <t xml:space="preserve">Mulahusić Sinan </t>
  </si>
  <si>
    <t xml:space="preserve">Rahmanović Arnel </t>
  </si>
  <si>
    <t xml:space="preserve">Ćatić Sadeta </t>
  </si>
  <si>
    <t>Šabić Enver</t>
  </si>
  <si>
    <t xml:space="preserve">Huskić Brišo </t>
  </si>
  <si>
    <t xml:space="preserve">Hasić Husnija </t>
  </si>
  <si>
    <t xml:space="preserve">Ćehajić Sabina </t>
  </si>
  <si>
    <t>Milinkić Munib</t>
  </si>
  <si>
    <t>Omić Asif</t>
  </si>
  <si>
    <t>Bajramović Sanel</t>
  </si>
  <si>
    <t xml:space="preserve">Dohranović Husein </t>
  </si>
  <si>
    <t xml:space="preserve">Bećirović Idriz </t>
  </si>
  <si>
    <t>Ćatić Ešef</t>
  </si>
  <si>
    <t>Džinić Ramiz</t>
  </si>
  <si>
    <t xml:space="preserve">Muharemović Esad </t>
  </si>
  <si>
    <t>Muhaeomović Ferida</t>
  </si>
  <si>
    <t>Muharemović Enes</t>
  </si>
  <si>
    <t xml:space="preserve">Horozović Mašo </t>
  </si>
  <si>
    <t xml:space="preserve">Ćatić Sabina </t>
  </si>
  <si>
    <t xml:space="preserve">Džinić Mustafa </t>
  </si>
  <si>
    <t xml:space="preserve">Salkić Amira </t>
  </si>
  <si>
    <t xml:space="preserve">Dohranović Fatima </t>
  </si>
  <si>
    <t>Faljić Nisvet</t>
  </si>
  <si>
    <t xml:space="preserve">Šogolj Izet </t>
  </si>
  <si>
    <t xml:space="preserve">Čahtarević Edin </t>
  </si>
  <si>
    <t xml:space="preserve">Fejzić Sead </t>
  </si>
  <si>
    <t xml:space="preserve">Ahmetović Azem </t>
  </si>
  <si>
    <t>Horozović Salih</t>
  </si>
  <si>
    <t>Aličić Muhibija</t>
  </si>
  <si>
    <t>Starčević Zahir</t>
  </si>
  <si>
    <t>Mehić Nihad</t>
  </si>
  <si>
    <t>Selimović Azemina</t>
  </si>
  <si>
    <t>Latifović Senad</t>
  </si>
  <si>
    <t>Jusupović Fikret</t>
  </si>
  <si>
    <t>Starčević Zahid</t>
  </si>
  <si>
    <t>Starčević Izet</t>
  </si>
  <si>
    <t>Tursić Enes</t>
  </si>
  <si>
    <t>Tursić Esed</t>
  </si>
  <si>
    <t>Mujić Asim</t>
  </si>
  <si>
    <t>Tursić Amir</t>
  </si>
  <si>
    <t>Dohranović Esad</t>
  </si>
  <si>
    <t>FRUTTI,NATURAL</t>
  </si>
  <si>
    <t>Husić Munira</t>
  </si>
  <si>
    <t>Husić Šehkada</t>
  </si>
  <si>
    <t>Pašić Salih</t>
  </si>
  <si>
    <t>Selimović Mersiha</t>
  </si>
  <si>
    <t>Ćehajić Elvedina</t>
  </si>
  <si>
    <t>NATURAL,ROLEND</t>
  </si>
  <si>
    <t>Osmandić Adnan</t>
  </si>
  <si>
    <t>Čahtarević Admir</t>
  </si>
  <si>
    <t>FRUTI DI BOSCO</t>
  </si>
  <si>
    <t>Hodžić Omer</t>
  </si>
  <si>
    <t>Starčević Adil</t>
  </si>
  <si>
    <t>Ridžal Rifat</t>
  </si>
  <si>
    <t>Hasančević Sulejman</t>
  </si>
  <si>
    <t>Sinanović Behija</t>
  </si>
  <si>
    <t>Bećić Ašir</t>
  </si>
  <si>
    <t>Mulahalilović Emir</t>
  </si>
  <si>
    <t>Bajramović Omer</t>
  </si>
  <si>
    <t>ZA PLOD</t>
  </si>
  <si>
    <t>Ridžal Adis</t>
  </si>
  <si>
    <t>Ridžal Ibro</t>
  </si>
  <si>
    <t>Imširović Husejin</t>
  </si>
  <si>
    <t>Bjelić Jasmin</t>
  </si>
  <si>
    <t>Bukvić Harun</t>
  </si>
  <si>
    <t>Kalabić Edin</t>
  </si>
  <si>
    <t>Kuletić Sabahet</t>
  </si>
  <si>
    <t>Šibonjić Nisvet</t>
  </si>
  <si>
    <t>Mujkić Esad</t>
  </si>
  <si>
    <t>Ilić Drago</t>
  </si>
  <si>
    <t>Mulahusić Remzo</t>
  </si>
  <si>
    <t>Kovačević Samira</t>
  </si>
  <si>
    <t>Bukvić Izet</t>
  </si>
  <si>
    <t>Bećirović Jusuf</t>
  </si>
  <si>
    <t>Hamidović Hasan</t>
  </si>
  <si>
    <t>Šabanović Muriz</t>
  </si>
  <si>
    <t>Burić Fuad</t>
  </si>
  <si>
    <t>Hasančević Edin</t>
  </si>
  <si>
    <t>NATURAL,FRUTI</t>
  </si>
  <si>
    <t>Mehić Azem</t>
  </si>
  <si>
    <t>Kovačević Nizama</t>
  </si>
  <si>
    <t>FRUTI DI BOSCO AIN</t>
  </si>
  <si>
    <t>Bećirović Nadir</t>
  </si>
  <si>
    <t>Mujkić Mustafa</t>
  </si>
  <si>
    <t>Halilović Enver</t>
  </si>
  <si>
    <t>Kupina/dunum</t>
  </si>
  <si>
    <t>Horozović Fahrija</t>
  </si>
  <si>
    <t>UKUPNO</t>
  </si>
  <si>
    <t xml:space="preserve">Predsjednik komisije:  </t>
  </si>
  <si>
    <t>Općinski načelnik:</t>
  </si>
  <si>
    <t xml:space="preserve">Mr. sci. Hašim Mujanović  </t>
  </si>
  <si>
    <t xml:space="preserve">Ibro Hadžić, dipl.ing.polj.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</si>
</sst>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150</xdr:row>
      <xdr:rowOff>152401</xdr:rowOff>
    </xdr:from>
    <xdr:ext cx="6524625" cy="61850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3552AA6-238D-4174-8F04-1F3304EE95E3}"/>
            </a:ext>
          </a:extLst>
        </xdr:cNvPr>
        <xdr:cNvSpPr txBox="1"/>
      </xdr:nvSpPr>
      <xdr:spPr>
        <a:xfrm>
          <a:off x="0" y="26631901"/>
          <a:ext cx="6524625" cy="6185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s-Latn-BA" sz="12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PRIGOVORI NA LISTU SE PODNOSE KABINETU OPĆINSKOG NAČELNIKA U ROKU </a:t>
          </a:r>
          <a:br>
            <a:rPr lang="bs-Latn-BA" sz="12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s-Latn-BA" sz="1200" b="1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OD OSAM (8) DANA OD  DANA ISTICANJA LISTE NA OGLASNOJ PLOČI. </a:t>
          </a:r>
          <a:endParaRPr lang="bs-Latn-BA" sz="12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bs-Latn-BA" sz="1100"/>
        </a:p>
      </xdr:txBody>
    </xdr:sp>
    <xdr:clientData/>
  </xdr:oneCellAnchor>
  <xdr:oneCellAnchor>
    <xdr:from>
      <xdr:col>0</xdr:col>
      <xdr:colOff>0</xdr:colOff>
      <xdr:row>0</xdr:row>
      <xdr:rowOff>9525</xdr:rowOff>
    </xdr:from>
    <xdr:ext cx="2510880" cy="164237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2BA901-9795-4D1F-B8EE-6AD9E2BF8AEA}"/>
            </a:ext>
          </a:extLst>
        </xdr:cNvPr>
        <xdr:cNvSpPr txBox="1"/>
      </xdr:nvSpPr>
      <xdr:spPr>
        <a:xfrm>
          <a:off x="0" y="9525"/>
          <a:ext cx="2510880" cy="16423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eaLnBrk="1" fontAlgn="auto" latinLnBrk="0" hangingPunct="1"/>
          <a:r>
            <a:rPr lang="bs-Latn-B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OPĆINA</a:t>
          </a:r>
          <a:r>
            <a:rPr lang="bs-Latn-B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ZAVIDOVIĆI </a:t>
          </a:r>
          <a:br>
            <a:rPr lang="bs-Latn-B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Komisija za utvrđivanje rang liste</a:t>
          </a:r>
          <a:b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poljoprivrednih proizvođača koji su</a:t>
          </a:r>
          <a:b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ostvarili poticaje sa „Transfera za razvoj</a:t>
          </a:r>
          <a:b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poljoprivrede“ planiranog u Budžetu </a:t>
          </a:r>
          <a:b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Općine Zavidovići za 2019. </a:t>
          </a:r>
          <a:r>
            <a:rPr lang="bs-Latn-BA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</a:t>
          </a:r>
          <a:r>
            <a:rPr lang="en-GB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odinu</a:t>
          </a:r>
          <a:endParaRPr lang="bs-Latn-BA">
            <a:effectLst/>
          </a:endParaRPr>
        </a:p>
        <a:p>
          <a:r>
            <a:rPr lang="bs-Latn-BA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Broj:</a:t>
          </a:r>
          <a:r>
            <a:rPr lang="bs-Latn-B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02-14-384/2/19</a:t>
          </a:r>
          <a:endParaRPr lang="bs-Latn-BA">
            <a:effectLst/>
          </a:endParaRPr>
        </a:p>
        <a:p>
          <a:r>
            <a:rPr lang="bs-Latn-BA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Datum: 15.11.2019. godine</a:t>
          </a:r>
          <a:endParaRPr lang="bs-Latn-BA">
            <a:effectLst/>
          </a:endParaRPr>
        </a:p>
        <a:p>
          <a:endParaRPr lang="bs-Latn-BA" sz="1100"/>
        </a:p>
      </xdr:txBody>
    </xdr:sp>
    <xdr:clientData/>
  </xdr:oneCellAnchor>
  <xdr:oneCellAnchor>
    <xdr:from>
      <xdr:col>0</xdr:col>
      <xdr:colOff>247650</xdr:colOff>
      <xdr:row>8</xdr:row>
      <xdr:rowOff>28575</xdr:rowOff>
    </xdr:from>
    <xdr:ext cx="7093224" cy="446276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04CFC90-B49A-426A-B434-061BF2D74744}"/>
            </a:ext>
          </a:extLst>
        </xdr:cNvPr>
        <xdr:cNvSpPr txBox="1"/>
      </xdr:nvSpPr>
      <xdr:spPr>
        <a:xfrm>
          <a:off x="247650" y="1552575"/>
          <a:ext cx="7093224" cy="4462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bs-Latn-BA" sz="1200" b="1">
              <a:latin typeface="Times New Roman" panose="02020603050405020304" pitchFamily="18" charset="0"/>
              <a:cs typeface="Times New Roman" panose="02020603050405020304" pitchFamily="18" charset="0"/>
            </a:rPr>
            <a:t>PRELIMINARNA LISTA OPĆINSKIH PODSTICAJA ZA PROIZVODNJU JAGODIČASTOG VOĆA </a:t>
          </a:r>
          <a:br>
            <a:rPr lang="bs-Latn-BA" sz="12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s-Latn-BA" sz="1200" b="1">
              <a:latin typeface="Times New Roman" panose="02020603050405020304" pitchFamily="18" charset="0"/>
              <a:cs typeface="Times New Roman" panose="02020603050405020304" pitchFamily="18" charset="0"/>
            </a:rPr>
            <a:t>U 2019. GODINI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8"/>
  <sheetViews>
    <sheetView tabSelected="1" topLeftCell="A123" workbookViewId="0">
      <selection activeCell="H147" sqref="H147"/>
    </sheetView>
  </sheetViews>
  <sheetFormatPr defaultRowHeight="15" x14ac:dyDescent="0.25"/>
  <cols>
    <col min="1" max="1" width="5.5703125" customWidth="1"/>
    <col min="2" max="2" width="24.140625" customWidth="1"/>
    <col min="3" max="3" width="19.85546875" customWidth="1"/>
    <col min="4" max="4" width="15.85546875" customWidth="1"/>
    <col min="5" max="5" width="15.140625" customWidth="1"/>
    <col min="6" max="6" width="14.5703125" customWidth="1"/>
    <col min="7" max="7" width="12.140625" style="2" customWidth="1"/>
    <col min="8" max="8" width="11" style="2" customWidth="1"/>
  </cols>
  <sheetData>
    <row r="1" spans="1:8" x14ac:dyDescent="0.25">
      <c r="A1" s="16"/>
      <c r="B1" s="16"/>
      <c r="C1" s="16"/>
      <c r="D1" s="16"/>
      <c r="E1" s="16"/>
      <c r="F1" s="16"/>
      <c r="G1" s="16"/>
      <c r="H1" s="16"/>
    </row>
    <row r="2" spans="1:8" x14ac:dyDescent="0.25">
      <c r="A2" s="16"/>
      <c r="B2" s="16"/>
      <c r="C2" s="16"/>
      <c r="D2" s="16"/>
      <c r="E2" s="16"/>
      <c r="F2" s="16"/>
      <c r="G2" s="16"/>
      <c r="H2" s="16"/>
    </row>
    <row r="3" spans="1:8" x14ac:dyDescent="0.25">
      <c r="A3" s="16"/>
      <c r="B3" s="16"/>
      <c r="C3" s="16"/>
      <c r="D3" s="16"/>
      <c r="E3" s="16"/>
      <c r="F3" s="16"/>
      <c r="G3" s="16"/>
      <c r="H3" s="16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x14ac:dyDescent="0.25">
      <c r="A7" s="16"/>
      <c r="B7" s="16"/>
      <c r="C7" s="16"/>
      <c r="D7" s="16"/>
      <c r="E7" s="16"/>
      <c r="F7" s="16"/>
      <c r="G7" s="16"/>
      <c r="H7" s="16"/>
    </row>
    <row r="8" spans="1:8" x14ac:dyDescent="0.25">
      <c r="A8" s="17"/>
      <c r="B8" s="17"/>
      <c r="C8" s="17"/>
      <c r="D8" s="17"/>
      <c r="E8" s="17"/>
      <c r="F8" s="17"/>
      <c r="G8" s="17"/>
      <c r="H8" s="17"/>
    </row>
    <row r="9" spans="1:8" x14ac:dyDescent="0.25">
      <c r="A9" s="18"/>
      <c r="B9" s="19"/>
      <c r="C9" s="19"/>
      <c r="D9" s="19"/>
      <c r="E9" s="19"/>
      <c r="F9" s="19"/>
      <c r="G9" s="19"/>
      <c r="H9" s="20"/>
    </row>
    <row r="10" spans="1:8" x14ac:dyDescent="0.25">
      <c r="A10" s="21"/>
      <c r="B10" s="22"/>
      <c r="C10" s="22"/>
      <c r="D10" s="22"/>
      <c r="E10" s="22"/>
      <c r="F10" s="22"/>
      <c r="G10" s="22"/>
      <c r="H10" s="23"/>
    </row>
    <row r="11" spans="1:8" x14ac:dyDescent="0.25">
      <c r="A11" s="24"/>
      <c r="B11" s="25"/>
      <c r="C11" s="25"/>
      <c r="D11" s="25"/>
      <c r="E11" s="25"/>
      <c r="F11" s="25"/>
      <c r="G11" s="25"/>
      <c r="H11" s="26"/>
    </row>
    <row r="12" spans="1:8" x14ac:dyDescent="0.25">
      <c r="A12" s="31" t="s">
        <v>0</v>
      </c>
      <c r="B12" s="31" t="s">
        <v>2</v>
      </c>
      <c r="C12" s="31" t="s">
        <v>5</v>
      </c>
      <c r="D12" s="28" t="s">
        <v>3</v>
      </c>
      <c r="E12" s="28"/>
      <c r="F12" s="28"/>
      <c r="G12" s="29" t="s">
        <v>4</v>
      </c>
      <c r="H12" s="30" t="s">
        <v>1</v>
      </c>
    </row>
    <row r="13" spans="1:8" x14ac:dyDescent="0.25">
      <c r="A13" s="31"/>
      <c r="B13" s="31"/>
      <c r="C13" s="31"/>
      <c r="D13" s="7" t="s">
        <v>10</v>
      </c>
      <c r="E13" s="7" t="s">
        <v>152</v>
      </c>
      <c r="F13" s="7" t="s">
        <v>11</v>
      </c>
      <c r="G13" s="29"/>
      <c r="H13" s="30"/>
    </row>
    <row r="14" spans="1:8" x14ac:dyDescent="0.25">
      <c r="A14" s="8">
        <v>1</v>
      </c>
      <c r="B14" s="9" t="s">
        <v>55</v>
      </c>
      <c r="C14" s="9" t="s">
        <v>6</v>
      </c>
      <c r="D14" s="10">
        <v>1</v>
      </c>
      <c r="E14" s="10"/>
      <c r="F14" s="10"/>
      <c r="G14" s="6">
        <v>553.20000000000005</v>
      </c>
      <c r="H14" s="5">
        <f>G14*0.07</f>
        <v>38.724000000000004</v>
      </c>
    </row>
    <row r="15" spans="1:8" x14ac:dyDescent="0.25">
      <c r="A15" s="8">
        <v>2</v>
      </c>
      <c r="B15" s="9" t="s">
        <v>93</v>
      </c>
      <c r="C15" s="9" t="s">
        <v>8</v>
      </c>
      <c r="D15" s="10">
        <v>1</v>
      </c>
      <c r="E15" s="10"/>
      <c r="F15" s="10"/>
      <c r="G15" s="6">
        <v>660.5</v>
      </c>
      <c r="H15" s="5">
        <f t="shared" ref="H15:H78" si="0">G15*0.07</f>
        <v>46.235000000000007</v>
      </c>
    </row>
    <row r="16" spans="1:8" x14ac:dyDescent="0.25">
      <c r="A16" s="8">
        <v>3</v>
      </c>
      <c r="B16" s="9" t="s">
        <v>42</v>
      </c>
      <c r="C16" s="9" t="s">
        <v>30</v>
      </c>
      <c r="D16" s="10">
        <v>1</v>
      </c>
      <c r="E16" s="10"/>
      <c r="F16" s="10"/>
      <c r="G16" s="6">
        <v>1186.9000000000001</v>
      </c>
      <c r="H16" s="5">
        <f t="shared" si="0"/>
        <v>83.083000000000013</v>
      </c>
    </row>
    <row r="17" spans="1:8" x14ac:dyDescent="0.25">
      <c r="A17" s="8">
        <v>4</v>
      </c>
      <c r="B17" s="9" t="s">
        <v>95</v>
      </c>
      <c r="C17" s="9" t="s">
        <v>30</v>
      </c>
      <c r="D17" s="10">
        <v>3.5</v>
      </c>
      <c r="E17" s="10"/>
      <c r="F17" s="10"/>
      <c r="G17" s="6">
        <v>546</v>
      </c>
      <c r="H17" s="5">
        <f t="shared" si="0"/>
        <v>38.220000000000006</v>
      </c>
    </row>
    <row r="18" spans="1:8" x14ac:dyDescent="0.25">
      <c r="A18" s="8">
        <v>5</v>
      </c>
      <c r="B18" s="9" t="s">
        <v>125</v>
      </c>
      <c r="C18" s="9" t="s">
        <v>126</v>
      </c>
      <c r="D18" s="10">
        <v>1</v>
      </c>
      <c r="E18" s="10"/>
      <c r="F18" s="10"/>
      <c r="G18" s="6">
        <v>511.2</v>
      </c>
      <c r="H18" s="5">
        <f t="shared" si="0"/>
        <v>35.784000000000006</v>
      </c>
    </row>
    <row r="19" spans="1:8" x14ac:dyDescent="0.25">
      <c r="A19" s="8">
        <v>6</v>
      </c>
      <c r="B19" s="9" t="s">
        <v>76</v>
      </c>
      <c r="C19" s="9" t="s">
        <v>12</v>
      </c>
      <c r="D19" s="10">
        <v>1</v>
      </c>
      <c r="E19" s="10"/>
      <c r="F19" s="10"/>
      <c r="G19" s="6">
        <v>523.75</v>
      </c>
      <c r="H19" s="5">
        <f t="shared" si="0"/>
        <v>36.662500000000001</v>
      </c>
    </row>
    <row r="20" spans="1:8" x14ac:dyDescent="0.25">
      <c r="A20" s="8">
        <v>7</v>
      </c>
      <c r="B20" s="9" t="s">
        <v>123</v>
      </c>
      <c r="C20" s="9" t="s">
        <v>7</v>
      </c>
      <c r="D20" s="10">
        <v>1</v>
      </c>
      <c r="E20" s="10"/>
      <c r="F20" s="10"/>
      <c r="G20" s="6">
        <v>1067.8</v>
      </c>
      <c r="H20" s="5">
        <f t="shared" si="0"/>
        <v>74.746000000000009</v>
      </c>
    </row>
    <row r="21" spans="1:8" x14ac:dyDescent="0.25">
      <c r="A21" s="8">
        <v>8</v>
      </c>
      <c r="B21" s="9" t="s">
        <v>34</v>
      </c>
      <c r="C21" s="9" t="s">
        <v>8</v>
      </c>
      <c r="D21" s="10">
        <v>1</v>
      </c>
      <c r="E21" s="10"/>
      <c r="F21" s="10"/>
      <c r="G21" s="6">
        <v>700.5</v>
      </c>
      <c r="H21" s="5">
        <f t="shared" si="0"/>
        <v>49.035000000000004</v>
      </c>
    </row>
    <row r="22" spans="1:8" x14ac:dyDescent="0.25">
      <c r="A22" s="8">
        <v>9</v>
      </c>
      <c r="B22" s="9" t="s">
        <v>78</v>
      </c>
      <c r="C22" s="9" t="s">
        <v>30</v>
      </c>
      <c r="D22" s="10">
        <v>1</v>
      </c>
      <c r="E22" s="10"/>
      <c r="F22" s="10"/>
      <c r="G22" s="6">
        <v>734.1</v>
      </c>
      <c r="H22" s="5">
        <f t="shared" si="0"/>
        <v>51.387000000000008</v>
      </c>
    </row>
    <row r="23" spans="1:8" x14ac:dyDescent="0.25">
      <c r="A23" s="8">
        <v>10</v>
      </c>
      <c r="B23" s="9" t="s">
        <v>140</v>
      </c>
      <c r="C23" s="9" t="s">
        <v>117</v>
      </c>
      <c r="D23" s="10">
        <v>1</v>
      </c>
      <c r="E23" s="10"/>
      <c r="F23" s="10"/>
      <c r="G23" s="6">
        <v>819.7</v>
      </c>
      <c r="H23" s="5">
        <f t="shared" si="0"/>
        <v>57.379000000000012</v>
      </c>
    </row>
    <row r="24" spans="1:8" x14ac:dyDescent="0.25">
      <c r="A24" s="8">
        <v>11</v>
      </c>
      <c r="B24" s="9" t="s">
        <v>13</v>
      </c>
      <c r="C24" s="9" t="s">
        <v>30</v>
      </c>
      <c r="D24" s="10">
        <v>1</v>
      </c>
      <c r="E24" s="10"/>
      <c r="F24" s="10"/>
      <c r="G24" s="6">
        <v>1923.8</v>
      </c>
      <c r="H24" s="5">
        <f t="shared" si="0"/>
        <v>134.666</v>
      </c>
    </row>
    <row r="25" spans="1:8" x14ac:dyDescent="0.25">
      <c r="A25" s="8">
        <v>12</v>
      </c>
      <c r="B25" s="9" t="s">
        <v>149</v>
      </c>
      <c r="C25" s="9" t="s">
        <v>117</v>
      </c>
      <c r="D25" s="10">
        <v>2</v>
      </c>
      <c r="E25" s="10">
        <v>0.5</v>
      </c>
      <c r="F25" s="10"/>
      <c r="G25" s="6">
        <v>990.7</v>
      </c>
      <c r="H25" s="5">
        <f t="shared" si="0"/>
        <v>69.349000000000004</v>
      </c>
    </row>
    <row r="26" spans="1:8" x14ac:dyDescent="0.25">
      <c r="A26" s="8">
        <v>13</v>
      </c>
      <c r="B26" s="9" t="s">
        <v>59</v>
      </c>
      <c r="C26" s="9" t="s">
        <v>6</v>
      </c>
      <c r="D26" s="10">
        <v>1</v>
      </c>
      <c r="E26" s="10"/>
      <c r="F26" s="10"/>
      <c r="G26" s="6">
        <v>455.4</v>
      </c>
      <c r="H26" s="5">
        <f t="shared" si="0"/>
        <v>31.878</v>
      </c>
    </row>
    <row r="27" spans="1:8" x14ac:dyDescent="0.25">
      <c r="A27" s="8">
        <v>14</v>
      </c>
      <c r="B27" s="9" t="s">
        <v>58</v>
      </c>
      <c r="C27" s="9" t="s">
        <v>12</v>
      </c>
      <c r="D27" s="10"/>
      <c r="E27" s="10"/>
      <c r="F27" s="10">
        <v>2</v>
      </c>
      <c r="G27" s="6">
        <v>355</v>
      </c>
      <c r="H27" s="5">
        <f t="shared" si="0"/>
        <v>24.85</v>
      </c>
    </row>
    <row r="28" spans="1:8" x14ac:dyDescent="0.25">
      <c r="A28" s="8">
        <v>15</v>
      </c>
      <c r="B28" s="9" t="s">
        <v>46</v>
      </c>
      <c r="C28" s="9" t="s">
        <v>12</v>
      </c>
      <c r="D28" s="10"/>
      <c r="E28" s="10"/>
      <c r="F28" s="10">
        <v>1.5</v>
      </c>
      <c r="G28" s="6">
        <v>1598.3</v>
      </c>
      <c r="H28" s="5">
        <f t="shared" si="0"/>
        <v>111.88100000000001</v>
      </c>
    </row>
    <row r="29" spans="1:8" x14ac:dyDescent="0.25">
      <c r="A29" s="8">
        <v>16</v>
      </c>
      <c r="B29" s="9" t="s">
        <v>130</v>
      </c>
      <c r="C29" s="9" t="s">
        <v>126</v>
      </c>
      <c r="D29" s="10">
        <v>1</v>
      </c>
      <c r="E29" s="10"/>
      <c r="F29" s="10"/>
      <c r="G29" s="6">
        <v>703.6</v>
      </c>
      <c r="H29" s="5">
        <f t="shared" si="0"/>
        <v>49.25200000000001</v>
      </c>
    </row>
    <row r="30" spans="1:8" x14ac:dyDescent="0.25">
      <c r="A30" s="8">
        <v>17</v>
      </c>
      <c r="B30" s="9" t="s">
        <v>131</v>
      </c>
      <c r="C30" s="9" t="s">
        <v>126</v>
      </c>
      <c r="D30" s="10">
        <v>1</v>
      </c>
      <c r="E30" s="10"/>
      <c r="F30" s="10"/>
      <c r="G30" s="6">
        <v>388.5</v>
      </c>
      <c r="H30" s="5">
        <f t="shared" si="0"/>
        <v>27.195000000000004</v>
      </c>
    </row>
    <row r="31" spans="1:8" x14ac:dyDescent="0.25">
      <c r="A31" s="8">
        <v>18</v>
      </c>
      <c r="B31" s="9" t="s">
        <v>139</v>
      </c>
      <c r="C31" s="9" t="s">
        <v>126</v>
      </c>
      <c r="D31" s="10">
        <v>1</v>
      </c>
      <c r="E31" s="10"/>
      <c r="F31" s="10"/>
      <c r="G31" s="6">
        <v>352.4</v>
      </c>
      <c r="H31" s="5">
        <f t="shared" si="0"/>
        <v>24.667999999999999</v>
      </c>
    </row>
    <row r="32" spans="1:8" x14ac:dyDescent="0.25">
      <c r="A32" s="8">
        <v>19</v>
      </c>
      <c r="B32" s="9" t="s">
        <v>43</v>
      </c>
      <c r="C32" s="9" t="s">
        <v>9</v>
      </c>
      <c r="D32" s="10">
        <v>1.5</v>
      </c>
      <c r="E32" s="10"/>
      <c r="F32" s="10"/>
      <c r="G32" s="6">
        <v>772.6</v>
      </c>
      <c r="H32" s="5">
        <f t="shared" si="0"/>
        <v>54.082000000000008</v>
      </c>
    </row>
    <row r="33" spans="1:8" x14ac:dyDescent="0.25">
      <c r="A33" s="8">
        <v>20</v>
      </c>
      <c r="B33" s="9" t="s">
        <v>143</v>
      </c>
      <c r="C33" s="9" t="s">
        <v>117</v>
      </c>
      <c r="D33" s="10">
        <v>1</v>
      </c>
      <c r="E33" s="10"/>
      <c r="F33" s="10"/>
      <c r="G33" s="6">
        <v>1077.2</v>
      </c>
      <c r="H33" s="5">
        <f t="shared" si="0"/>
        <v>75.404000000000011</v>
      </c>
    </row>
    <row r="34" spans="1:8" x14ac:dyDescent="0.25">
      <c r="A34" s="8">
        <v>21</v>
      </c>
      <c r="B34" s="9" t="s">
        <v>116</v>
      </c>
      <c r="C34" s="9" t="s">
        <v>117</v>
      </c>
      <c r="D34" s="10">
        <v>1</v>
      </c>
      <c r="E34" s="10"/>
      <c r="F34" s="10"/>
      <c r="G34" s="6">
        <v>940.1</v>
      </c>
      <c r="H34" s="5">
        <f t="shared" si="0"/>
        <v>65.807000000000002</v>
      </c>
    </row>
    <row r="35" spans="1:8" x14ac:dyDescent="0.25">
      <c r="A35" s="8">
        <v>22</v>
      </c>
      <c r="B35" s="9" t="s">
        <v>91</v>
      </c>
      <c r="C35" s="9" t="s">
        <v>30</v>
      </c>
      <c r="D35" s="10">
        <v>0.5</v>
      </c>
      <c r="E35" s="10"/>
      <c r="F35" s="10"/>
      <c r="G35" s="6">
        <v>571.20000000000005</v>
      </c>
      <c r="H35" s="5">
        <f t="shared" si="0"/>
        <v>39.984000000000009</v>
      </c>
    </row>
    <row r="36" spans="1:8" x14ac:dyDescent="0.25">
      <c r="A36" s="8">
        <v>23</v>
      </c>
      <c r="B36" s="9" t="s">
        <v>64</v>
      </c>
      <c r="C36" s="9" t="s">
        <v>7</v>
      </c>
      <c r="D36" s="10">
        <v>1</v>
      </c>
      <c r="E36" s="10"/>
      <c r="F36" s="10"/>
      <c r="G36" s="6">
        <v>709.61</v>
      </c>
      <c r="H36" s="5">
        <f t="shared" si="0"/>
        <v>49.672700000000006</v>
      </c>
    </row>
    <row r="37" spans="1:8" x14ac:dyDescent="0.25">
      <c r="A37" s="8">
        <v>24</v>
      </c>
      <c r="B37" s="9" t="s">
        <v>79</v>
      </c>
      <c r="C37" s="9" t="s">
        <v>30</v>
      </c>
      <c r="D37" s="10">
        <v>1</v>
      </c>
      <c r="E37" s="10"/>
      <c r="F37" s="10"/>
      <c r="G37" s="6">
        <v>301.5</v>
      </c>
      <c r="H37" s="5">
        <f t="shared" si="0"/>
        <v>21.105</v>
      </c>
    </row>
    <row r="38" spans="1:8" x14ac:dyDescent="0.25">
      <c r="A38" s="8">
        <v>25</v>
      </c>
      <c r="B38" s="9" t="s">
        <v>56</v>
      </c>
      <c r="C38" s="9" t="s">
        <v>30</v>
      </c>
      <c r="D38" s="10">
        <v>0.8</v>
      </c>
      <c r="E38" s="10"/>
      <c r="F38" s="10"/>
      <c r="G38" s="6">
        <v>302.8</v>
      </c>
      <c r="H38" s="5">
        <f t="shared" si="0"/>
        <v>21.196000000000002</v>
      </c>
    </row>
    <row r="39" spans="1:8" x14ac:dyDescent="0.25">
      <c r="A39" s="8">
        <v>26</v>
      </c>
      <c r="B39" s="9" t="s">
        <v>85</v>
      </c>
      <c r="C39" s="9" t="s">
        <v>30</v>
      </c>
      <c r="D39" s="10">
        <v>3.5</v>
      </c>
      <c r="E39" s="10"/>
      <c r="F39" s="10"/>
      <c r="G39" s="6">
        <v>2904.5</v>
      </c>
      <c r="H39" s="5">
        <f t="shared" si="0"/>
        <v>203.31500000000003</v>
      </c>
    </row>
    <row r="40" spans="1:8" x14ac:dyDescent="0.25">
      <c r="A40" s="8">
        <v>27</v>
      </c>
      <c r="B40" s="9" t="s">
        <v>69</v>
      </c>
      <c r="C40" s="9" t="s">
        <v>30</v>
      </c>
      <c r="D40" s="10">
        <v>2</v>
      </c>
      <c r="E40" s="10"/>
      <c r="F40" s="10"/>
      <c r="G40" s="6">
        <v>1177.2</v>
      </c>
      <c r="H40" s="5">
        <f t="shared" si="0"/>
        <v>82.404000000000011</v>
      </c>
    </row>
    <row r="41" spans="1:8" x14ac:dyDescent="0.25">
      <c r="A41" s="8">
        <v>28</v>
      </c>
      <c r="B41" s="9" t="s">
        <v>62</v>
      </c>
      <c r="C41" s="9" t="s">
        <v>8</v>
      </c>
      <c r="D41" s="10">
        <v>1</v>
      </c>
      <c r="E41" s="10"/>
      <c r="F41" s="10"/>
      <c r="G41" s="6">
        <v>704.8</v>
      </c>
      <c r="H41" s="5">
        <f t="shared" si="0"/>
        <v>49.335999999999999</v>
      </c>
    </row>
    <row r="42" spans="1:8" x14ac:dyDescent="0.25">
      <c r="A42" s="8">
        <v>29</v>
      </c>
      <c r="B42" s="9" t="s">
        <v>113</v>
      </c>
      <c r="C42" s="9" t="s">
        <v>114</v>
      </c>
      <c r="D42" s="10"/>
      <c r="E42" s="10">
        <v>1</v>
      </c>
      <c r="F42" s="10">
        <v>1</v>
      </c>
      <c r="G42" s="6">
        <v>1147.5999999999999</v>
      </c>
      <c r="H42" s="5">
        <f t="shared" si="0"/>
        <v>80.332000000000008</v>
      </c>
    </row>
    <row r="43" spans="1:8" x14ac:dyDescent="0.25">
      <c r="A43" s="8">
        <v>30</v>
      </c>
      <c r="B43" s="9" t="s">
        <v>73</v>
      </c>
      <c r="C43" s="9" t="s">
        <v>6</v>
      </c>
      <c r="D43" s="10">
        <v>1</v>
      </c>
      <c r="E43" s="10"/>
      <c r="F43" s="10"/>
      <c r="G43" s="6">
        <v>482</v>
      </c>
      <c r="H43" s="5">
        <f t="shared" si="0"/>
        <v>33.74</v>
      </c>
    </row>
    <row r="44" spans="1:8" x14ac:dyDescent="0.25">
      <c r="A44" s="8">
        <v>31</v>
      </c>
      <c r="B44" s="9" t="s">
        <v>107</v>
      </c>
      <c r="C44" s="9" t="s">
        <v>108</v>
      </c>
      <c r="D44" s="10">
        <v>0.5</v>
      </c>
      <c r="E44" s="10"/>
      <c r="F44" s="10">
        <v>1</v>
      </c>
      <c r="G44" s="6">
        <v>497.4</v>
      </c>
      <c r="H44" s="5">
        <f t="shared" si="0"/>
        <v>34.818000000000005</v>
      </c>
    </row>
    <row r="45" spans="1:8" x14ac:dyDescent="0.25">
      <c r="A45" s="8">
        <v>32</v>
      </c>
      <c r="B45" s="9" t="s">
        <v>88</v>
      </c>
      <c r="C45" s="9" t="s">
        <v>30</v>
      </c>
      <c r="D45" s="10">
        <v>1</v>
      </c>
      <c r="E45" s="10"/>
      <c r="F45" s="10"/>
      <c r="G45" s="6">
        <v>710</v>
      </c>
      <c r="H45" s="5">
        <f t="shared" si="0"/>
        <v>49.7</v>
      </c>
    </row>
    <row r="46" spans="1:8" x14ac:dyDescent="0.25">
      <c r="A46" s="8">
        <v>33</v>
      </c>
      <c r="B46" s="9" t="s">
        <v>77</v>
      </c>
      <c r="C46" s="9" t="s">
        <v>30</v>
      </c>
      <c r="D46" s="10">
        <v>2</v>
      </c>
      <c r="E46" s="10"/>
      <c r="F46" s="10"/>
      <c r="G46" s="6">
        <v>1453.5</v>
      </c>
      <c r="H46" s="5">
        <f t="shared" si="0"/>
        <v>101.745</v>
      </c>
    </row>
    <row r="47" spans="1:8" x14ac:dyDescent="0.25">
      <c r="A47" s="8">
        <v>34</v>
      </c>
      <c r="B47" s="9" t="s">
        <v>86</v>
      </c>
      <c r="C47" s="9" t="s">
        <v>30</v>
      </c>
      <c r="D47" s="10">
        <v>0.5</v>
      </c>
      <c r="E47" s="10"/>
      <c r="F47" s="10"/>
      <c r="G47" s="6">
        <v>703.4</v>
      </c>
      <c r="H47" s="5">
        <f t="shared" si="0"/>
        <v>49.238</v>
      </c>
    </row>
    <row r="48" spans="1:8" x14ac:dyDescent="0.25">
      <c r="A48" s="8">
        <v>35</v>
      </c>
      <c r="B48" s="9" t="s">
        <v>80</v>
      </c>
      <c r="C48" s="9" t="s">
        <v>30</v>
      </c>
      <c r="D48" s="10">
        <v>1</v>
      </c>
      <c r="E48" s="10"/>
      <c r="F48" s="10"/>
      <c r="G48" s="6">
        <v>1515.6</v>
      </c>
      <c r="H48" s="5">
        <f t="shared" si="0"/>
        <v>106.092</v>
      </c>
    </row>
    <row r="49" spans="1:8" x14ac:dyDescent="0.25">
      <c r="A49" s="8">
        <v>36</v>
      </c>
      <c r="B49" s="9" t="s">
        <v>16</v>
      </c>
      <c r="C49" s="9" t="s">
        <v>12</v>
      </c>
      <c r="D49" s="10"/>
      <c r="E49" s="10"/>
      <c r="F49" s="10">
        <v>4</v>
      </c>
      <c r="G49" s="6">
        <v>1405.9</v>
      </c>
      <c r="H49" s="5">
        <f t="shared" si="0"/>
        <v>98.413000000000011</v>
      </c>
    </row>
    <row r="50" spans="1:8" x14ac:dyDescent="0.25">
      <c r="A50" s="8">
        <v>37</v>
      </c>
      <c r="B50" s="9" t="s">
        <v>89</v>
      </c>
      <c r="C50" s="9" t="s">
        <v>30</v>
      </c>
      <c r="D50" s="10">
        <v>1</v>
      </c>
      <c r="E50" s="10"/>
      <c r="F50" s="10"/>
      <c r="G50" s="6">
        <v>944.4</v>
      </c>
      <c r="H50" s="5">
        <f t="shared" si="0"/>
        <v>66.108000000000004</v>
      </c>
    </row>
    <row r="51" spans="1:8" x14ac:dyDescent="0.25">
      <c r="A51" s="8">
        <v>38</v>
      </c>
      <c r="B51" s="9" t="s">
        <v>39</v>
      </c>
      <c r="C51" s="9" t="s">
        <v>30</v>
      </c>
      <c r="D51" s="10">
        <v>1.5</v>
      </c>
      <c r="E51" s="10"/>
      <c r="F51" s="10"/>
      <c r="G51" s="6">
        <v>870.5</v>
      </c>
      <c r="H51" s="5">
        <f t="shared" si="0"/>
        <v>60.935000000000002</v>
      </c>
    </row>
    <row r="52" spans="1:8" x14ac:dyDescent="0.25">
      <c r="A52" s="8">
        <v>39</v>
      </c>
      <c r="B52" s="9" t="s">
        <v>92</v>
      </c>
      <c r="C52" s="9" t="s">
        <v>30</v>
      </c>
      <c r="D52" s="10">
        <v>2</v>
      </c>
      <c r="E52" s="10"/>
      <c r="F52" s="10"/>
      <c r="G52" s="6">
        <v>704.4</v>
      </c>
      <c r="H52" s="5">
        <f t="shared" si="0"/>
        <v>49.308</v>
      </c>
    </row>
    <row r="53" spans="1:8" x14ac:dyDescent="0.25">
      <c r="A53" s="8">
        <v>40</v>
      </c>
      <c r="B53" s="9" t="s">
        <v>15</v>
      </c>
      <c r="C53" s="9" t="s">
        <v>30</v>
      </c>
      <c r="D53" s="10">
        <v>1.5</v>
      </c>
      <c r="E53" s="10"/>
      <c r="F53" s="10"/>
      <c r="G53" s="6">
        <v>702.4</v>
      </c>
      <c r="H53" s="5">
        <f t="shared" si="0"/>
        <v>49.168000000000006</v>
      </c>
    </row>
    <row r="54" spans="1:8" x14ac:dyDescent="0.25">
      <c r="A54" s="8">
        <v>41</v>
      </c>
      <c r="B54" s="9" t="s">
        <v>148</v>
      </c>
      <c r="C54" s="9" t="s">
        <v>117</v>
      </c>
      <c r="D54" s="10">
        <v>6</v>
      </c>
      <c r="E54" s="10"/>
      <c r="F54" s="10"/>
      <c r="G54" s="6">
        <v>1814.8</v>
      </c>
      <c r="H54" s="5">
        <f t="shared" si="0"/>
        <v>127.03600000000002</v>
      </c>
    </row>
    <row r="55" spans="1:8" x14ac:dyDescent="0.25">
      <c r="A55" s="8">
        <v>42</v>
      </c>
      <c r="B55" s="9" t="s">
        <v>14</v>
      </c>
      <c r="C55" s="9" t="s">
        <v>126</v>
      </c>
      <c r="D55" s="10">
        <v>1</v>
      </c>
      <c r="E55" s="10"/>
      <c r="F55" s="10"/>
      <c r="G55" s="6">
        <v>725.4</v>
      </c>
      <c r="H55" s="5">
        <f t="shared" si="0"/>
        <v>50.778000000000006</v>
      </c>
    </row>
    <row r="56" spans="1:8" x14ac:dyDescent="0.25">
      <c r="A56" s="8">
        <v>43</v>
      </c>
      <c r="B56" s="9" t="s">
        <v>151</v>
      </c>
      <c r="C56" s="9" t="s">
        <v>7</v>
      </c>
      <c r="D56" s="10">
        <v>4</v>
      </c>
      <c r="E56" s="10"/>
      <c r="F56" s="10"/>
      <c r="G56" s="6">
        <v>1451.7</v>
      </c>
      <c r="H56" s="5">
        <f t="shared" si="0"/>
        <v>101.61900000000001</v>
      </c>
    </row>
    <row r="57" spans="1:8" x14ac:dyDescent="0.25">
      <c r="A57" s="8">
        <v>44</v>
      </c>
      <c r="B57" s="9" t="s">
        <v>141</v>
      </c>
      <c r="C57" s="9" t="s">
        <v>117</v>
      </c>
      <c r="D57" s="10">
        <v>2</v>
      </c>
      <c r="E57" s="10"/>
      <c r="F57" s="10"/>
      <c r="G57" s="6">
        <v>1641</v>
      </c>
      <c r="H57" s="5">
        <f t="shared" si="0"/>
        <v>114.87</v>
      </c>
    </row>
    <row r="58" spans="1:8" x14ac:dyDescent="0.25">
      <c r="A58" s="8">
        <v>45</v>
      </c>
      <c r="B58" s="9" t="s">
        <v>144</v>
      </c>
      <c r="C58" s="9" t="s">
        <v>145</v>
      </c>
      <c r="D58" s="10">
        <v>1.5</v>
      </c>
      <c r="E58" s="10"/>
      <c r="F58" s="10"/>
      <c r="G58" s="6">
        <v>700</v>
      </c>
      <c r="H58" s="5">
        <f t="shared" si="0"/>
        <v>49.000000000000007</v>
      </c>
    </row>
    <row r="59" spans="1:8" x14ac:dyDescent="0.25">
      <c r="A59" s="8">
        <v>46</v>
      </c>
      <c r="B59" s="9" t="s">
        <v>121</v>
      </c>
      <c r="C59" s="9" t="s">
        <v>117</v>
      </c>
      <c r="D59" s="10">
        <v>1</v>
      </c>
      <c r="E59" s="10"/>
      <c r="F59" s="10"/>
      <c r="G59" s="6">
        <v>338.8</v>
      </c>
      <c r="H59" s="5">
        <f t="shared" si="0"/>
        <v>23.716000000000005</v>
      </c>
    </row>
    <row r="60" spans="1:8" x14ac:dyDescent="0.25">
      <c r="A60" s="8">
        <v>47</v>
      </c>
      <c r="B60" s="9" t="s">
        <v>21</v>
      </c>
      <c r="C60" s="9" t="s">
        <v>12</v>
      </c>
      <c r="D60" s="10"/>
      <c r="E60" s="10"/>
      <c r="F60" s="10">
        <v>2</v>
      </c>
      <c r="G60" s="6">
        <v>633.20000000000005</v>
      </c>
      <c r="H60" s="5">
        <f t="shared" si="0"/>
        <v>44.324000000000005</v>
      </c>
    </row>
    <row r="61" spans="1:8" x14ac:dyDescent="0.25">
      <c r="A61" s="8">
        <v>48</v>
      </c>
      <c r="B61" s="9" t="s">
        <v>20</v>
      </c>
      <c r="C61" s="9" t="s">
        <v>12</v>
      </c>
      <c r="D61" s="10"/>
      <c r="E61" s="10"/>
      <c r="F61" s="10">
        <v>1.5</v>
      </c>
      <c r="G61" s="6">
        <v>1430.2</v>
      </c>
      <c r="H61" s="5">
        <f t="shared" si="0"/>
        <v>100.11400000000002</v>
      </c>
    </row>
    <row r="62" spans="1:8" x14ac:dyDescent="0.25">
      <c r="A62" s="8">
        <v>49</v>
      </c>
      <c r="B62" s="9" t="s">
        <v>22</v>
      </c>
      <c r="C62" s="9" t="s">
        <v>12</v>
      </c>
      <c r="D62" s="10"/>
      <c r="E62" s="10"/>
      <c r="F62" s="10">
        <v>1</v>
      </c>
      <c r="G62" s="6">
        <v>440</v>
      </c>
      <c r="H62" s="5">
        <f t="shared" si="0"/>
        <v>30.800000000000004</v>
      </c>
    </row>
    <row r="63" spans="1:8" x14ac:dyDescent="0.25">
      <c r="A63" s="8">
        <v>50</v>
      </c>
      <c r="B63" s="9" t="s">
        <v>72</v>
      </c>
      <c r="C63" s="9" t="s">
        <v>30</v>
      </c>
      <c r="D63" s="10"/>
      <c r="E63" s="10">
        <v>1</v>
      </c>
      <c r="F63" s="10"/>
      <c r="G63" s="6">
        <v>955</v>
      </c>
      <c r="H63" s="5">
        <f t="shared" si="0"/>
        <v>66.850000000000009</v>
      </c>
    </row>
    <row r="64" spans="1:8" x14ac:dyDescent="0.25">
      <c r="A64" s="8">
        <v>51</v>
      </c>
      <c r="B64" s="9" t="s">
        <v>51</v>
      </c>
      <c r="C64" s="9" t="s">
        <v>8</v>
      </c>
      <c r="D64" s="10">
        <v>1</v>
      </c>
      <c r="E64" s="10"/>
      <c r="F64" s="10"/>
      <c r="G64" s="6">
        <v>726</v>
      </c>
      <c r="H64" s="5">
        <f t="shared" si="0"/>
        <v>50.820000000000007</v>
      </c>
    </row>
    <row r="65" spans="1:8" x14ac:dyDescent="0.25">
      <c r="A65" s="8">
        <v>52</v>
      </c>
      <c r="B65" s="9" t="s">
        <v>60</v>
      </c>
      <c r="C65" s="9" t="s">
        <v>8</v>
      </c>
      <c r="D65" s="10">
        <v>1</v>
      </c>
      <c r="E65" s="10"/>
      <c r="F65" s="10"/>
      <c r="G65" s="6">
        <v>822.9</v>
      </c>
      <c r="H65" s="5">
        <f t="shared" si="0"/>
        <v>57.603000000000002</v>
      </c>
    </row>
    <row r="66" spans="1:8" x14ac:dyDescent="0.25">
      <c r="A66" s="8">
        <v>53</v>
      </c>
      <c r="B66" s="11" t="s">
        <v>31</v>
      </c>
      <c r="C66" s="12" t="s">
        <v>8</v>
      </c>
      <c r="D66" s="7">
        <v>1.5</v>
      </c>
      <c r="E66" s="7"/>
      <c r="F66" s="7"/>
      <c r="G66" s="13">
        <v>635.5</v>
      </c>
      <c r="H66" s="5">
        <f t="shared" si="0"/>
        <v>44.485000000000007</v>
      </c>
    </row>
    <row r="67" spans="1:8" x14ac:dyDescent="0.25">
      <c r="A67" s="8">
        <v>54</v>
      </c>
      <c r="B67" s="9" t="s">
        <v>40</v>
      </c>
      <c r="C67" s="9" t="s">
        <v>41</v>
      </c>
      <c r="D67" s="10">
        <v>2.5</v>
      </c>
      <c r="E67" s="10"/>
      <c r="F67" s="10"/>
      <c r="G67" s="6">
        <v>981.15</v>
      </c>
      <c r="H67" s="5">
        <f t="shared" si="0"/>
        <v>68.680500000000009</v>
      </c>
    </row>
    <row r="68" spans="1:8" x14ac:dyDescent="0.25">
      <c r="A68" s="8">
        <v>55</v>
      </c>
      <c r="B68" s="9" t="s">
        <v>18</v>
      </c>
      <c r="C68" s="9" t="s">
        <v>8</v>
      </c>
      <c r="D68" s="10">
        <v>1</v>
      </c>
      <c r="E68" s="10"/>
      <c r="F68" s="10"/>
      <c r="G68" s="6">
        <v>630.4</v>
      </c>
      <c r="H68" s="5">
        <f t="shared" si="0"/>
        <v>44.128</v>
      </c>
    </row>
    <row r="69" spans="1:8" x14ac:dyDescent="0.25">
      <c r="A69" s="8">
        <v>56</v>
      </c>
      <c r="B69" s="9" t="s">
        <v>118</v>
      </c>
      <c r="C69" s="9" t="s">
        <v>7</v>
      </c>
      <c r="D69" s="10">
        <v>1</v>
      </c>
      <c r="E69" s="10"/>
      <c r="F69" s="10"/>
      <c r="G69" s="6">
        <v>409.1</v>
      </c>
      <c r="H69" s="5">
        <f t="shared" si="0"/>
        <v>28.637000000000004</v>
      </c>
    </row>
    <row r="70" spans="1:8" x14ac:dyDescent="0.25">
      <c r="A70" s="8">
        <v>57</v>
      </c>
      <c r="B70" s="9" t="s">
        <v>153</v>
      </c>
      <c r="C70" s="9" t="s">
        <v>126</v>
      </c>
      <c r="D70" s="10">
        <v>1</v>
      </c>
      <c r="E70" s="10"/>
      <c r="F70" s="10"/>
      <c r="G70" s="6">
        <v>461</v>
      </c>
      <c r="H70" s="5">
        <f t="shared" si="0"/>
        <v>32.270000000000003</v>
      </c>
    </row>
    <row r="71" spans="1:8" x14ac:dyDescent="0.25">
      <c r="A71" s="8">
        <v>58</v>
      </c>
      <c r="B71" s="9" t="s">
        <v>19</v>
      </c>
      <c r="C71" s="9" t="s">
        <v>7</v>
      </c>
      <c r="D71" s="10">
        <v>2</v>
      </c>
      <c r="E71" s="10"/>
      <c r="F71" s="10"/>
      <c r="G71" s="6">
        <v>984.76</v>
      </c>
      <c r="H71" s="5">
        <f t="shared" si="0"/>
        <v>68.933199999999999</v>
      </c>
    </row>
    <row r="72" spans="1:8" x14ac:dyDescent="0.25">
      <c r="A72" s="8">
        <v>59</v>
      </c>
      <c r="B72" s="9" t="s">
        <v>84</v>
      </c>
      <c r="C72" s="9" t="s">
        <v>7</v>
      </c>
      <c r="D72" s="10">
        <v>4</v>
      </c>
      <c r="E72" s="10"/>
      <c r="F72" s="10"/>
      <c r="G72" s="6">
        <v>1567.2</v>
      </c>
      <c r="H72" s="5">
        <f t="shared" si="0"/>
        <v>109.70400000000001</v>
      </c>
    </row>
    <row r="73" spans="1:8" x14ac:dyDescent="0.25">
      <c r="A73" s="8">
        <v>60</v>
      </c>
      <c r="B73" s="9" t="s">
        <v>94</v>
      </c>
      <c r="C73" s="9" t="s">
        <v>7</v>
      </c>
      <c r="D73" s="10">
        <v>1</v>
      </c>
      <c r="E73" s="10"/>
      <c r="F73" s="10"/>
      <c r="G73" s="6">
        <v>903</v>
      </c>
      <c r="H73" s="5">
        <f t="shared" si="0"/>
        <v>63.210000000000008</v>
      </c>
    </row>
    <row r="74" spans="1:8" x14ac:dyDescent="0.25">
      <c r="A74" s="8">
        <v>61</v>
      </c>
      <c r="B74" s="9" t="s">
        <v>109</v>
      </c>
      <c r="C74" s="9" t="s">
        <v>7</v>
      </c>
      <c r="D74" s="10">
        <v>1</v>
      </c>
      <c r="E74" s="10"/>
      <c r="F74" s="10"/>
      <c r="G74" s="6">
        <v>833</v>
      </c>
      <c r="H74" s="5">
        <f t="shared" si="0"/>
        <v>58.31</v>
      </c>
    </row>
    <row r="75" spans="1:8" x14ac:dyDescent="0.25">
      <c r="A75" s="8">
        <v>62</v>
      </c>
      <c r="B75" s="9" t="s">
        <v>110</v>
      </c>
      <c r="C75" s="9" t="s">
        <v>7</v>
      </c>
      <c r="D75" s="10">
        <v>1</v>
      </c>
      <c r="E75" s="10"/>
      <c r="F75" s="10"/>
      <c r="G75" s="6">
        <v>718</v>
      </c>
      <c r="H75" s="5">
        <f t="shared" si="0"/>
        <v>50.260000000000005</v>
      </c>
    </row>
    <row r="76" spans="1:8" x14ac:dyDescent="0.25">
      <c r="A76" s="8">
        <v>63</v>
      </c>
      <c r="B76" s="9" t="s">
        <v>71</v>
      </c>
      <c r="C76" s="9" t="s">
        <v>30</v>
      </c>
      <c r="D76" s="10"/>
      <c r="E76" s="10">
        <v>1</v>
      </c>
      <c r="F76" s="10"/>
      <c r="G76" s="6">
        <v>1781</v>
      </c>
      <c r="H76" s="5">
        <f t="shared" si="0"/>
        <v>124.67000000000002</v>
      </c>
    </row>
    <row r="77" spans="1:8" x14ac:dyDescent="0.25">
      <c r="A77" s="8">
        <v>64</v>
      </c>
      <c r="B77" s="9" t="s">
        <v>136</v>
      </c>
      <c r="C77" s="9" t="s">
        <v>126</v>
      </c>
      <c r="D77" s="10">
        <v>2</v>
      </c>
      <c r="E77" s="10"/>
      <c r="F77" s="10"/>
      <c r="G77" s="6">
        <v>1953.6</v>
      </c>
      <c r="H77" s="5">
        <f t="shared" si="0"/>
        <v>136.75200000000001</v>
      </c>
    </row>
    <row r="78" spans="1:8" x14ac:dyDescent="0.25">
      <c r="A78" s="8">
        <v>65</v>
      </c>
      <c r="B78" s="9" t="s">
        <v>48</v>
      </c>
      <c r="C78" s="9" t="s">
        <v>30</v>
      </c>
      <c r="D78" s="10">
        <v>2</v>
      </c>
      <c r="E78" s="10"/>
      <c r="F78" s="10"/>
      <c r="G78" s="6">
        <v>2157.6</v>
      </c>
      <c r="H78" s="5">
        <f t="shared" si="0"/>
        <v>151.03200000000001</v>
      </c>
    </row>
    <row r="79" spans="1:8" x14ac:dyDescent="0.25">
      <c r="A79" s="8">
        <v>66</v>
      </c>
      <c r="B79" s="9" t="s">
        <v>52</v>
      </c>
      <c r="C79" s="9" t="s">
        <v>6</v>
      </c>
      <c r="D79" s="10">
        <v>1</v>
      </c>
      <c r="E79" s="10"/>
      <c r="F79" s="10"/>
      <c r="G79" s="6">
        <v>1605.17</v>
      </c>
      <c r="H79" s="5">
        <f t="shared" ref="H79:H142" si="1">G79*0.07</f>
        <v>112.36190000000002</v>
      </c>
    </row>
    <row r="80" spans="1:8" x14ac:dyDescent="0.25">
      <c r="A80" s="8">
        <v>67</v>
      </c>
      <c r="B80" s="9" t="s">
        <v>129</v>
      </c>
      <c r="C80" s="9" t="s">
        <v>126</v>
      </c>
      <c r="D80" s="10"/>
      <c r="E80" s="10"/>
      <c r="F80" s="10"/>
      <c r="G80" s="6">
        <v>0</v>
      </c>
      <c r="H80" s="5">
        <f t="shared" si="1"/>
        <v>0</v>
      </c>
    </row>
    <row r="81" spans="1:8" x14ac:dyDescent="0.25">
      <c r="A81" s="8">
        <v>68</v>
      </c>
      <c r="B81" s="11" t="s">
        <v>27</v>
      </c>
      <c r="C81" s="12" t="s">
        <v>8</v>
      </c>
      <c r="D81" s="7">
        <v>2</v>
      </c>
      <c r="E81" s="7"/>
      <c r="F81" s="7"/>
      <c r="G81" s="13">
        <v>2506.1999999999998</v>
      </c>
      <c r="H81" s="5">
        <f t="shared" si="1"/>
        <v>175.434</v>
      </c>
    </row>
    <row r="82" spans="1:8" x14ac:dyDescent="0.25">
      <c r="A82" s="8">
        <v>69</v>
      </c>
      <c r="B82" s="9" t="s">
        <v>57</v>
      </c>
      <c r="C82" s="9" t="s">
        <v>30</v>
      </c>
      <c r="D82" s="10">
        <v>2</v>
      </c>
      <c r="E82" s="10"/>
      <c r="F82" s="10"/>
      <c r="G82" s="6">
        <v>849.7</v>
      </c>
      <c r="H82" s="5">
        <f t="shared" si="1"/>
        <v>59.479000000000006</v>
      </c>
    </row>
    <row r="83" spans="1:8" x14ac:dyDescent="0.25">
      <c r="A83" s="8">
        <v>70</v>
      </c>
      <c r="B83" s="9" t="s">
        <v>50</v>
      </c>
      <c r="C83" s="9" t="s">
        <v>8</v>
      </c>
      <c r="D83" s="10">
        <v>1</v>
      </c>
      <c r="E83" s="10"/>
      <c r="F83" s="10"/>
      <c r="G83" s="6">
        <v>701.2</v>
      </c>
      <c r="H83" s="5">
        <f t="shared" si="1"/>
        <v>49.08400000000001</v>
      </c>
    </row>
    <row r="84" spans="1:8" x14ac:dyDescent="0.25">
      <c r="A84" s="8">
        <v>71</v>
      </c>
      <c r="B84" s="9" t="s">
        <v>17</v>
      </c>
      <c r="C84" s="9" t="s">
        <v>6</v>
      </c>
      <c r="D84" s="10">
        <v>1</v>
      </c>
      <c r="E84" s="10"/>
      <c r="F84" s="10"/>
      <c r="G84" s="6">
        <v>509.6</v>
      </c>
      <c r="H84" s="5">
        <f t="shared" si="1"/>
        <v>35.672000000000004</v>
      </c>
    </row>
    <row r="85" spans="1:8" x14ac:dyDescent="0.25">
      <c r="A85" s="8">
        <v>72</v>
      </c>
      <c r="B85" s="9" t="s">
        <v>37</v>
      </c>
      <c r="C85" s="9" t="s">
        <v>8</v>
      </c>
      <c r="D85" s="10">
        <v>1</v>
      </c>
      <c r="E85" s="10"/>
      <c r="F85" s="10"/>
      <c r="G85" s="6">
        <v>690.9</v>
      </c>
      <c r="H85" s="5">
        <f t="shared" si="1"/>
        <v>48.363</v>
      </c>
    </row>
    <row r="86" spans="1:8" x14ac:dyDescent="0.25">
      <c r="A86" s="8">
        <v>73</v>
      </c>
      <c r="B86" s="9" t="s">
        <v>100</v>
      </c>
      <c r="C86" s="9" t="s">
        <v>30</v>
      </c>
      <c r="D86" s="10">
        <v>1.5</v>
      </c>
      <c r="E86" s="10"/>
      <c r="F86" s="10"/>
      <c r="G86" s="6">
        <v>1337.7</v>
      </c>
      <c r="H86" s="5">
        <f t="shared" si="1"/>
        <v>93.63900000000001</v>
      </c>
    </row>
    <row r="87" spans="1:8" x14ac:dyDescent="0.25">
      <c r="A87" s="8">
        <v>74</v>
      </c>
      <c r="B87" s="9" t="s">
        <v>132</v>
      </c>
      <c r="C87" s="9" t="s">
        <v>126</v>
      </c>
      <c r="D87" s="10">
        <v>1</v>
      </c>
      <c r="E87" s="10"/>
      <c r="F87" s="10"/>
      <c r="G87" s="6">
        <v>851.2</v>
      </c>
      <c r="H87" s="5">
        <f t="shared" si="1"/>
        <v>59.58400000000001</v>
      </c>
    </row>
    <row r="88" spans="1:8" x14ac:dyDescent="0.25">
      <c r="A88" s="8">
        <v>75</v>
      </c>
      <c r="B88" s="9" t="s">
        <v>23</v>
      </c>
      <c r="C88" s="12" t="s">
        <v>6</v>
      </c>
      <c r="D88" s="7">
        <v>1.5</v>
      </c>
      <c r="E88" s="7"/>
      <c r="F88" s="7"/>
      <c r="G88" s="13">
        <v>325.39999999999998</v>
      </c>
      <c r="H88" s="5">
        <f t="shared" si="1"/>
        <v>22.778000000000002</v>
      </c>
    </row>
    <row r="89" spans="1:8" x14ac:dyDescent="0.25">
      <c r="A89" s="8">
        <v>76</v>
      </c>
      <c r="B89" s="9" t="s">
        <v>61</v>
      </c>
      <c r="C89" s="9" t="s">
        <v>30</v>
      </c>
      <c r="D89" s="10">
        <v>1.5</v>
      </c>
      <c r="E89" s="10"/>
      <c r="F89" s="10"/>
      <c r="G89" s="6">
        <v>1427.6</v>
      </c>
      <c r="H89" s="5">
        <f t="shared" si="1"/>
        <v>99.932000000000002</v>
      </c>
    </row>
    <row r="90" spans="1:8" x14ac:dyDescent="0.25">
      <c r="A90" s="8">
        <v>77</v>
      </c>
      <c r="B90" s="9" t="s">
        <v>147</v>
      </c>
      <c r="C90" s="9" t="s">
        <v>117</v>
      </c>
      <c r="D90" s="10">
        <v>1</v>
      </c>
      <c r="E90" s="10"/>
      <c r="F90" s="10"/>
      <c r="G90" s="6">
        <v>449.6</v>
      </c>
      <c r="H90" s="5">
        <f t="shared" si="1"/>
        <v>31.472000000000005</v>
      </c>
    </row>
    <row r="91" spans="1:8" x14ac:dyDescent="0.25">
      <c r="A91" s="8">
        <v>78</v>
      </c>
      <c r="B91" s="9" t="s">
        <v>138</v>
      </c>
      <c r="C91" s="9" t="s">
        <v>126</v>
      </c>
      <c r="D91" s="10">
        <v>1</v>
      </c>
      <c r="E91" s="10"/>
      <c r="F91" s="10"/>
      <c r="G91" s="6">
        <v>480</v>
      </c>
      <c r="H91" s="5">
        <f t="shared" si="1"/>
        <v>33.6</v>
      </c>
    </row>
    <row r="92" spans="1:8" x14ac:dyDescent="0.25">
      <c r="A92" s="8">
        <v>79</v>
      </c>
      <c r="B92" s="9" t="s">
        <v>133</v>
      </c>
      <c r="C92" s="9" t="s">
        <v>126</v>
      </c>
      <c r="D92" s="10">
        <v>1</v>
      </c>
      <c r="E92" s="10"/>
      <c r="F92" s="10"/>
      <c r="G92" s="6">
        <v>868.3</v>
      </c>
      <c r="H92" s="5">
        <f t="shared" si="1"/>
        <v>60.781000000000006</v>
      </c>
    </row>
    <row r="93" spans="1:8" x14ac:dyDescent="0.25">
      <c r="A93" s="8">
        <v>80</v>
      </c>
      <c r="B93" s="9" t="s">
        <v>99</v>
      </c>
      <c r="C93" s="9" t="s">
        <v>30</v>
      </c>
      <c r="D93" s="10">
        <v>2</v>
      </c>
      <c r="E93" s="10"/>
      <c r="F93" s="10"/>
      <c r="G93" s="6">
        <v>1958</v>
      </c>
      <c r="H93" s="5">
        <f t="shared" si="1"/>
        <v>137.06</v>
      </c>
    </row>
    <row r="94" spans="1:8" x14ac:dyDescent="0.25">
      <c r="A94" s="8">
        <v>81</v>
      </c>
      <c r="B94" s="9" t="s">
        <v>65</v>
      </c>
      <c r="C94" s="9" t="s">
        <v>7</v>
      </c>
      <c r="D94" s="10">
        <v>2.5</v>
      </c>
      <c r="E94" s="10"/>
      <c r="F94" s="10"/>
      <c r="G94" s="6">
        <v>1091.4000000000001</v>
      </c>
      <c r="H94" s="5">
        <f t="shared" si="1"/>
        <v>76.39800000000001</v>
      </c>
    </row>
    <row r="95" spans="1:8" x14ac:dyDescent="0.25">
      <c r="A95" s="8">
        <v>82</v>
      </c>
      <c r="B95" s="9" t="s">
        <v>35</v>
      </c>
      <c r="C95" s="9" t="s">
        <v>36</v>
      </c>
      <c r="D95" s="10">
        <v>2</v>
      </c>
      <c r="E95" s="10"/>
      <c r="F95" s="10">
        <v>1</v>
      </c>
      <c r="G95" s="6">
        <f>702.3+622.6</f>
        <v>1324.9</v>
      </c>
      <c r="H95" s="5">
        <f t="shared" si="1"/>
        <v>92.743000000000009</v>
      </c>
    </row>
    <row r="96" spans="1:8" x14ac:dyDescent="0.25">
      <c r="A96" s="8">
        <v>83</v>
      </c>
      <c r="B96" s="9" t="s">
        <v>38</v>
      </c>
      <c r="C96" s="9" t="s">
        <v>30</v>
      </c>
      <c r="D96" s="10">
        <v>2</v>
      </c>
      <c r="E96" s="10"/>
      <c r="F96" s="10"/>
      <c r="G96" s="6">
        <v>993.5</v>
      </c>
      <c r="H96" s="5">
        <f t="shared" si="1"/>
        <v>69.545000000000002</v>
      </c>
    </row>
    <row r="97" spans="1:8" x14ac:dyDescent="0.25">
      <c r="A97" s="8">
        <v>84</v>
      </c>
      <c r="B97" s="9" t="s">
        <v>146</v>
      </c>
      <c r="C97" s="9" t="s">
        <v>7</v>
      </c>
      <c r="D97" s="10">
        <v>1</v>
      </c>
      <c r="E97" s="10"/>
      <c r="F97" s="10"/>
      <c r="G97" s="6">
        <v>660.6</v>
      </c>
      <c r="H97" s="5">
        <f t="shared" si="1"/>
        <v>46.242000000000004</v>
      </c>
    </row>
    <row r="98" spans="1:8" x14ac:dyDescent="0.25">
      <c r="A98" s="8">
        <v>85</v>
      </c>
      <c r="B98" s="9" t="s">
        <v>54</v>
      </c>
      <c r="C98" s="9" t="s">
        <v>12</v>
      </c>
      <c r="D98" s="10">
        <v>1</v>
      </c>
      <c r="E98" s="10"/>
      <c r="F98" s="10">
        <v>1</v>
      </c>
      <c r="G98" s="6">
        <f>307.9+658.6</f>
        <v>966.5</v>
      </c>
      <c r="H98" s="5">
        <f t="shared" si="1"/>
        <v>67.655000000000001</v>
      </c>
    </row>
    <row r="99" spans="1:8" x14ac:dyDescent="0.25">
      <c r="A99" s="8">
        <v>86</v>
      </c>
      <c r="B99" s="9" t="s">
        <v>97</v>
      </c>
      <c r="C99" s="9" t="s">
        <v>7</v>
      </c>
      <c r="D99" s="10">
        <v>1</v>
      </c>
      <c r="E99" s="10"/>
      <c r="F99" s="10"/>
      <c r="G99" s="6">
        <v>701</v>
      </c>
      <c r="H99" s="5">
        <f t="shared" si="1"/>
        <v>49.070000000000007</v>
      </c>
    </row>
    <row r="100" spans="1:8" x14ac:dyDescent="0.25">
      <c r="A100" s="8">
        <v>87</v>
      </c>
      <c r="B100" s="9" t="s">
        <v>74</v>
      </c>
      <c r="C100" s="9" t="s">
        <v>7</v>
      </c>
      <c r="D100" s="10">
        <v>1</v>
      </c>
      <c r="E100" s="10">
        <v>1</v>
      </c>
      <c r="F100" s="10"/>
      <c r="G100" s="6">
        <v>1540.31</v>
      </c>
      <c r="H100" s="5">
        <f t="shared" si="1"/>
        <v>107.82170000000001</v>
      </c>
    </row>
    <row r="101" spans="1:8" x14ac:dyDescent="0.25">
      <c r="A101" s="8">
        <v>88</v>
      </c>
      <c r="B101" s="9" t="s">
        <v>82</v>
      </c>
      <c r="C101" s="9" t="s">
        <v>6</v>
      </c>
      <c r="D101" s="10">
        <v>1</v>
      </c>
      <c r="E101" s="10"/>
      <c r="F101" s="10"/>
      <c r="G101" s="6">
        <v>408.4</v>
      </c>
      <c r="H101" s="5">
        <f t="shared" si="1"/>
        <v>28.588000000000001</v>
      </c>
    </row>
    <row r="102" spans="1:8" x14ac:dyDescent="0.25">
      <c r="A102" s="8">
        <v>89</v>
      </c>
      <c r="B102" s="9" t="s">
        <v>83</v>
      </c>
      <c r="C102" s="9" t="s">
        <v>12</v>
      </c>
      <c r="D102" s="10">
        <v>1</v>
      </c>
      <c r="E102" s="10"/>
      <c r="F102" s="10"/>
      <c r="G102" s="6">
        <v>500.9</v>
      </c>
      <c r="H102" s="5">
        <f t="shared" si="1"/>
        <v>35.063000000000002</v>
      </c>
    </row>
    <row r="103" spans="1:8" x14ac:dyDescent="0.25">
      <c r="A103" s="8">
        <v>90</v>
      </c>
      <c r="B103" s="9" t="s">
        <v>81</v>
      </c>
      <c r="C103" s="9" t="s">
        <v>7</v>
      </c>
      <c r="D103" s="10">
        <v>1</v>
      </c>
      <c r="E103" s="10"/>
      <c r="F103" s="10"/>
      <c r="G103" s="6">
        <v>712.5</v>
      </c>
      <c r="H103" s="5">
        <f t="shared" si="1"/>
        <v>49.875000000000007</v>
      </c>
    </row>
    <row r="104" spans="1:8" x14ac:dyDescent="0.25">
      <c r="A104" s="8">
        <v>91</v>
      </c>
      <c r="B104" s="9" t="s">
        <v>105</v>
      </c>
      <c r="C104" s="9" t="s">
        <v>7</v>
      </c>
      <c r="D104" s="10">
        <v>1</v>
      </c>
      <c r="E104" s="10"/>
      <c r="F104" s="10"/>
      <c r="G104" s="6">
        <v>390.2</v>
      </c>
      <c r="H104" s="5">
        <f t="shared" si="1"/>
        <v>27.314</v>
      </c>
    </row>
    <row r="105" spans="1:8" x14ac:dyDescent="0.25">
      <c r="A105" s="8">
        <v>92</v>
      </c>
      <c r="B105" s="9" t="s">
        <v>135</v>
      </c>
      <c r="C105" s="9" t="s">
        <v>126</v>
      </c>
      <c r="D105" s="10">
        <v>1</v>
      </c>
      <c r="E105" s="10"/>
      <c r="F105" s="10"/>
      <c r="G105" s="6">
        <v>876.5</v>
      </c>
      <c r="H105" s="5">
        <f t="shared" si="1"/>
        <v>61.355000000000004</v>
      </c>
    </row>
    <row r="106" spans="1:8" x14ac:dyDescent="0.25">
      <c r="A106" s="8">
        <v>93</v>
      </c>
      <c r="B106" s="9" t="s">
        <v>150</v>
      </c>
      <c r="C106" s="9" t="s">
        <v>117</v>
      </c>
      <c r="D106" s="10">
        <v>4</v>
      </c>
      <c r="E106" s="10"/>
      <c r="F106" s="10"/>
      <c r="G106" s="6">
        <v>542.6</v>
      </c>
      <c r="H106" s="5">
        <f t="shared" si="1"/>
        <v>37.982000000000006</v>
      </c>
    </row>
    <row r="107" spans="1:8" x14ac:dyDescent="0.25">
      <c r="A107" s="8">
        <v>94</v>
      </c>
      <c r="B107" s="9" t="s">
        <v>53</v>
      </c>
      <c r="C107" s="9" t="s">
        <v>7</v>
      </c>
      <c r="D107" s="10">
        <v>1.5</v>
      </c>
      <c r="E107" s="10"/>
      <c r="F107" s="10"/>
      <c r="G107" s="6">
        <v>984.8</v>
      </c>
      <c r="H107" s="5">
        <f t="shared" si="1"/>
        <v>68.936000000000007</v>
      </c>
    </row>
    <row r="108" spans="1:8" x14ac:dyDescent="0.25">
      <c r="A108" s="8">
        <v>95</v>
      </c>
      <c r="B108" s="9" t="s">
        <v>124</v>
      </c>
      <c r="C108" s="9" t="s">
        <v>117</v>
      </c>
      <c r="D108" s="10"/>
      <c r="E108" s="10">
        <v>1</v>
      </c>
      <c r="F108" s="10"/>
      <c r="G108" s="6">
        <v>789.8</v>
      </c>
      <c r="H108" s="5">
        <f t="shared" si="1"/>
        <v>55.286000000000001</v>
      </c>
    </row>
    <row r="109" spans="1:8" x14ac:dyDescent="0.25">
      <c r="A109" s="8">
        <v>96</v>
      </c>
      <c r="B109" s="9" t="s">
        <v>137</v>
      </c>
      <c r="C109" s="9" t="s">
        <v>126</v>
      </c>
      <c r="D109" s="10">
        <v>1</v>
      </c>
      <c r="E109" s="10"/>
      <c r="F109" s="10"/>
      <c r="G109" s="6">
        <v>381.6</v>
      </c>
      <c r="H109" s="5">
        <f t="shared" si="1"/>
        <v>26.712000000000003</v>
      </c>
    </row>
    <row r="110" spans="1:8" x14ac:dyDescent="0.25">
      <c r="A110" s="8">
        <v>97</v>
      </c>
      <c r="B110" s="9" t="s">
        <v>67</v>
      </c>
      <c r="C110" s="9" t="s">
        <v>30</v>
      </c>
      <c r="D110" s="10">
        <v>1</v>
      </c>
      <c r="E110" s="10"/>
      <c r="F110" s="10"/>
      <c r="G110" s="6">
        <v>793.5</v>
      </c>
      <c r="H110" s="5">
        <f t="shared" si="1"/>
        <v>55.545000000000009</v>
      </c>
    </row>
    <row r="111" spans="1:8" x14ac:dyDescent="0.25">
      <c r="A111" s="8">
        <v>98</v>
      </c>
      <c r="B111" s="11" t="s">
        <v>28</v>
      </c>
      <c r="C111" s="12" t="s">
        <v>30</v>
      </c>
      <c r="D111" s="7">
        <v>1</v>
      </c>
      <c r="E111" s="7"/>
      <c r="F111" s="7"/>
      <c r="G111" s="13">
        <v>750.5</v>
      </c>
      <c r="H111" s="5">
        <f t="shared" si="1"/>
        <v>52.535000000000004</v>
      </c>
    </row>
    <row r="112" spans="1:8" x14ac:dyDescent="0.25">
      <c r="A112" s="8">
        <v>99</v>
      </c>
      <c r="B112" s="9" t="s">
        <v>75</v>
      </c>
      <c r="C112" s="9" t="s">
        <v>126</v>
      </c>
      <c r="D112" s="10">
        <v>1</v>
      </c>
      <c r="E112" s="10"/>
      <c r="F112" s="10"/>
      <c r="G112" s="6">
        <v>588.79999999999995</v>
      </c>
      <c r="H112" s="5">
        <f t="shared" si="1"/>
        <v>41.216000000000001</v>
      </c>
    </row>
    <row r="113" spans="1:8" x14ac:dyDescent="0.25">
      <c r="A113" s="8">
        <v>100</v>
      </c>
      <c r="B113" s="9" t="s">
        <v>115</v>
      </c>
      <c r="C113" s="9" t="s">
        <v>7</v>
      </c>
      <c r="D113" s="10">
        <v>1</v>
      </c>
      <c r="E113" s="10"/>
      <c r="F113" s="10"/>
      <c r="G113" s="6">
        <v>396.9</v>
      </c>
      <c r="H113" s="5">
        <f t="shared" si="1"/>
        <v>27.783000000000001</v>
      </c>
    </row>
    <row r="114" spans="1:8" x14ac:dyDescent="0.25">
      <c r="A114" s="8">
        <v>101</v>
      </c>
      <c r="B114" s="9" t="s">
        <v>33</v>
      </c>
      <c r="C114" s="9" t="s">
        <v>6</v>
      </c>
      <c r="D114" s="10">
        <v>1</v>
      </c>
      <c r="E114" s="10"/>
      <c r="F114" s="10"/>
      <c r="G114" s="6">
        <v>830.25</v>
      </c>
      <c r="H114" s="5">
        <f t="shared" si="1"/>
        <v>58.117500000000007</v>
      </c>
    </row>
    <row r="115" spans="1:8" x14ac:dyDescent="0.25">
      <c r="A115" s="8">
        <v>102</v>
      </c>
      <c r="B115" s="9" t="s">
        <v>111</v>
      </c>
      <c r="C115" s="9" t="s">
        <v>7</v>
      </c>
      <c r="D115" s="10">
        <v>1</v>
      </c>
      <c r="E115" s="10"/>
      <c r="F115" s="10"/>
      <c r="G115" s="6">
        <v>443.1</v>
      </c>
      <c r="H115" s="5">
        <f t="shared" si="1"/>
        <v>31.017000000000003</v>
      </c>
    </row>
    <row r="116" spans="1:8" x14ac:dyDescent="0.25">
      <c r="A116" s="8">
        <v>103</v>
      </c>
      <c r="B116" s="9" t="s">
        <v>68</v>
      </c>
      <c r="C116" s="9" t="s">
        <v>6</v>
      </c>
      <c r="D116" s="10">
        <v>1</v>
      </c>
      <c r="E116" s="10"/>
      <c r="F116" s="10"/>
      <c r="G116" s="6">
        <v>772.4</v>
      </c>
      <c r="H116" s="5">
        <f t="shared" si="1"/>
        <v>54.068000000000005</v>
      </c>
    </row>
    <row r="117" spans="1:8" x14ac:dyDescent="0.25">
      <c r="A117" s="8">
        <v>104</v>
      </c>
      <c r="B117" s="9" t="s">
        <v>127</v>
      </c>
      <c r="C117" s="9" t="s">
        <v>126</v>
      </c>
      <c r="D117" s="10">
        <v>1</v>
      </c>
      <c r="E117" s="10"/>
      <c r="F117" s="10"/>
      <c r="G117" s="6">
        <v>715.9</v>
      </c>
      <c r="H117" s="5">
        <f t="shared" si="1"/>
        <v>50.113000000000007</v>
      </c>
    </row>
    <row r="118" spans="1:8" x14ac:dyDescent="0.25">
      <c r="A118" s="8">
        <v>105</v>
      </c>
      <c r="B118" s="9" t="s">
        <v>128</v>
      </c>
      <c r="C118" s="9" t="s">
        <v>126</v>
      </c>
      <c r="D118" s="10">
        <v>1</v>
      </c>
      <c r="E118" s="10"/>
      <c r="F118" s="10"/>
      <c r="G118" s="6">
        <v>722.9</v>
      </c>
      <c r="H118" s="5">
        <f t="shared" si="1"/>
        <v>50.603000000000002</v>
      </c>
    </row>
    <row r="119" spans="1:8" x14ac:dyDescent="0.25">
      <c r="A119" s="8">
        <v>106</v>
      </c>
      <c r="B119" s="9" t="s">
        <v>120</v>
      </c>
      <c r="C119" s="9" t="s">
        <v>117</v>
      </c>
      <c r="D119" s="10">
        <v>1</v>
      </c>
      <c r="E119" s="10"/>
      <c r="F119" s="10"/>
      <c r="G119" s="6">
        <v>716.8</v>
      </c>
      <c r="H119" s="5">
        <f t="shared" si="1"/>
        <v>50.176000000000002</v>
      </c>
    </row>
    <row r="120" spans="1:8" x14ac:dyDescent="0.25">
      <c r="A120" s="8">
        <v>107</v>
      </c>
      <c r="B120" s="9" t="s">
        <v>32</v>
      </c>
      <c r="C120" s="9" t="s">
        <v>6</v>
      </c>
      <c r="D120" s="10">
        <v>1</v>
      </c>
      <c r="E120" s="10"/>
      <c r="F120" s="10"/>
      <c r="G120" s="6">
        <v>753.29</v>
      </c>
      <c r="H120" s="5">
        <f t="shared" si="1"/>
        <v>52.7303</v>
      </c>
    </row>
    <row r="121" spans="1:8" x14ac:dyDescent="0.25">
      <c r="A121" s="8">
        <v>108</v>
      </c>
      <c r="B121" s="9" t="s">
        <v>87</v>
      </c>
      <c r="C121" s="9" t="s">
        <v>6</v>
      </c>
      <c r="D121" s="10">
        <v>1</v>
      </c>
      <c r="E121" s="10"/>
      <c r="F121" s="10"/>
      <c r="G121" s="6">
        <v>941.3</v>
      </c>
      <c r="H121" s="5">
        <f t="shared" si="1"/>
        <v>65.891000000000005</v>
      </c>
    </row>
    <row r="122" spans="1:8" x14ac:dyDescent="0.25">
      <c r="A122" s="8">
        <v>109</v>
      </c>
      <c r="B122" s="9" t="s">
        <v>98</v>
      </c>
      <c r="C122" s="9" t="s">
        <v>7</v>
      </c>
      <c r="D122" s="10">
        <v>1</v>
      </c>
      <c r="E122" s="10"/>
      <c r="F122" s="10"/>
      <c r="G122" s="6">
        <v>864.7</v>
      </c>
      <c r="H122" s="5">
        <f t="shared" si="1"/>
        <v>60.529000000000011</v>
      </c>
    </row>
    <row r="123" spans="1:8" x14ac:dyDescent="0.25">
      <c r="A123" s="8">
        <v>110</v>
      </c>
      <c r="B123" s="9" t="s">
        <v>112</v>
      </c>
      <c r="C123" s="9" t="s">
        <v>7</v>
      </c>
      <c r="D123" s="10">
        <v>1</v>
      </c>
      <c r="E123" s="10"/>
      <c r="F123" s="10"/>
      <c r="G123" s="6">
        <v>848.5</v>
      </c>
      <c r="H123" s="5">
        <f t="shared" si="1"/>
        <v>59.395000000000003</v>
      </c>
    </row>
    <row r="124" spans="1:8" x14ac:dyDescent="0.25">
      <c r="A124" s="8">
        <v>111</v>
      </c>
      <c r="B124" s="9" t="s">
        <v>122</v>
      </c>
      <c r="C124" s="9" t="s">
        <v>117</v>
      </c>
      <c r="D124" s="10">
        <v>1</v>
      </c>
      <c r="E124" s="10"/>
      <c r="F124" s="10"/>
      <c r="G124" s="6">
        <v>635.5</v>
      </c>
      <c r="H124" s="5">
        <f t="shared" si="1"/>
        <v>44.485000000000007</v>
      </c>
    </row>
    <row r="125" spans="1:8" x14ac:dyDescent="0.25">
      <c r="A125" s="8">
        <v>112</v>
      </c>
      <c r="B125" s="9" t="s">
        <v>63</v>
      </c>
      <c r="C125" s="9" t="s">
        <v>30</v>
      </c>
      <c r="D125" s="10">
        <v>1</v>
      </c>
      <c r="E125" s="10"/>
      <c r="F125" s="10"/>
      <c r="G125" s="6">
        <v>777.5</v>
      </c>
      <c r="H125" s="5">
        <f t="shared" si="1"/>
        <v>54.425000000000004</v>
      </c>
    </row>
    <row r="126" spans="1:8" x14ac:dyDescent="0.25">
      <c r="A126" s="8">
        <v>113</v>
      </c>
      <c r="B126" s="9" t="s">
        <v>25</v>
      </c>
      <c r="C126" s="9" t="s">
        <v>6</v>
      </c>
      <c r="D126" s="10">
        <v>1</v>
      </c>
      <c r="E126" s="10"/>
      <c r="F126" s="10"/>
      <c r="G126" s="6">
        <v>506.4</v>
      </c>
      <c r="H126" s="5">
        <f t="shared" si="1"/>
        <v>35.448</v>
      </c>
    </row>
    <row r="127" spans="1:8" x14ac:dyDescent="0.25">
      <c r="A127" s="8">
        <v>114</v>
      </c>
      <c r="B127" s="9" t="s">
        <v>26</v>
      </c>
      <c r="C127" s="9" t="s">
        <v>6</v>
      </c>
      <c r="D127" s="10">
        <v>1</v>
      </c>
      <c r="E127" s="10"/>
      <c r="F127" s="10"/>
      <c r="G127" s="6">
        <v>321.60000000000002</v>
      </c>
      <c r="H127" s="5">
        <f t="shared" si="1"/>
        <v>22.512000000000004</v>
      </c>
    </row>
    <row r="128" spans="1:8" x14ac:dyDescent="0.25">
      <c r="A128" s="8">
        <v>115</v>
      </c>
      <c r="B128" s="9" t="s">
        <v>66</v>
      </c>
      <c r="C128" s="9" t="s">
        <v>30</v>
      </c>
      <c r="D128" s="10">
        <v>1</v>
      </c>
      <c r="E128" s="10"/>
      <c r="F128" s="10"/>
      <c r="G128" s="6">
        <v>868</v>
      </c>
      <c r="H128" s="5">
        <f t="shared" si="1"/>
        <v>60.760000000000005</v>
      </c>
    </row>
    <row r="129" spans="1:8" x14ac:dyDescent="0.25">
      <c r="A129" s="8">
        <v>116</v>
      </c>
      <c r="B129" s="9" t="s">
        <v>24</v>
      </c>
      <c r="C129" s="9" t="s">
        <v>6</v>
      </c>
      <c r="D129" s="10">
        <v>1</v>
      </c>
      <c r="E129" s="10"/>
      <c r="F129" s="10"/>
      <c r="G129" s="6">
        <v>304.2</v>
      </c>
      <c r="H129" s="5">
        <f t="shared" si="1"/>
        <v>21.294</v>
      </c>
    </row>
    <row r="130" spans="1:8" x14ac:dyDescent="0.25">
      <c r="A130" s="8">
        <v>117</v>
      </c>
      <c r="B130" s="9" t="s">
        <v>119</v>
      </c>
      <c r="C130" s="9" t="s">
        <v>117</v>
      </c>
      <c r="D130" s="10">
        <v>1.5</v>
      </c>
      <c r="E130" s="10"/>
      <c r="F130" s="10"/>
      <c r="G130" s="6">
        <v>501</v>
      </c>
      <c r="H130" s="5">
        <f t="shared" si="1"/>
        <v>35.07</v>
      </c>
    </row>
    <row r="131" spans="1:8" x14ac:dyDescent="0.25">
      <c r="A131" s="8">
        <v>118</v>
      </c>
      <c r="B131" s="9" t="s">
        <v>102</v>
      </c>
      <c r="C131" s="9" t="s">
        <v>30</v>
      </c>
      <c r="D131" s="10">
        <v>1</v>
      </c>
      <c r="E131" s="10"/>
      <c r="F131" s="10"/>
      <c r="G131" s="6">
        <v>1222.0999999999999</v>
      </c>
      <c r="H131" s="5">
        <f t="shared" si="1"/>
        <v>85.546999999999997</v>
      </c>
    </row>
    <row r="132" spans="1:8" x14ac:dyDescent="0.25">
      <c r="A132" s="8">
        <v>119</v>
      </c>
      <c r="B132" s="9" t="s">
        <v>101</v>
      </c>
      <c r="C132" s="9" t="s">
        <v>30</v>
      </c>
      <c r="D132" s="10">
        <v>2.2000000000000002</v>
      </c>
      <c r="E132" s="10"/>
      <c r="F132" s="10"/>
      <c r="G132" s="6">
        <v>3206.4</v>
      </c>
      <c r="H132" s="5">
        <f t="shared" si="1"/>
        <v>224.44800000000004</v>
      </c>
    </row>
    <row r="133" spans="1:8" x14ac:dyDescent="0.25">
      <c r="A133" s="8">
        <v>120</v>
      </c>
      <c r="B133" s="9" t="s">
        <v>96</v>
      </c>
      <c r="C133" s="9" t="s">
        <v>30</v>
      </c>
      <c r="D133" s="10">
        <v>1.5</v>
      </c>
      <c r="E133" s="10"/>
      <c r="F133" s="10"/>
      <c r="G133" s="6">
        <v>719.8</v>
      </c>
      <c r="H133" s="5">
        <f t="shared" si="1"/>
        <v>50.386000000000003</v>
      </c>
    </row>
    <row r="134" spans="1:8" x14ac:dyDescent="0.25">
      <c r="A134" s="8">
        <v>121</v>
      </c>
      <c r="B134" s="9" t="s">
        <v>45</v>
      </c>
      <c r="C134" s="9" t="s">
        <v>30</v>
      </c>
      <c r="D134" s="10">
        <v>0.5</v>
      </c>
      <c r="E134" s="10"/>
      <c r="F134" s="10"/>
      <c r="G134" s="6">
        <v>949.3</v>
      </c>
      <c r="H134" s="5">
        <f t="shared" si="1"/>
        <v>66.451000000000008</v>
      </c>
    </row>
    <row r="135" spans="1:8" x14ac:dyDescent="0.25">
      <c r="A135" s="8">
        <v>122</v>
      </c>
      <c r="B135" s="9" t="s">
        <v>47</v>
      </c>
      <c r="C135" s="9" t="s">
        <v>30</v>
      </c>
      <c r="D135" s="10">
        <v>1.6</v>
      </c>
      <c r="E135" s="10"/>
      <c r="F135" s="10"/>
      <c r="G135" s="6">
        <v>986.1</v>
      </c>
      <c r="H135" s="5">
        <f t="shared" si="1"/>
        <v>69.027000000000015</v>
      </c>
    </row>
    <row r="136" spans="1:8" x14ac:dyDescent="0.25">
      <c r="A136" s="8">
        <v>123</v>
      </c>
      <c r="B136" s="9" t="s">
        <v>142</v>
      </c>
      <c r="C136" s="9" t="s">
        <v>117</v>
      </c>
      <c r="D136" s="10">
        <v>1</v>
      </c>
      <c r="E136" s="10"/>
      <c r="F136" s="10"/>
      <c r="G136" s="6">
        <v>822.9</v>
      </c>
      <c r="H136" s="5">
        <f t="shared" si="1"/>
        <v>57.603000000000002</v>
      </c>
    </row>
    <row r="137" spans="1:8" x14ac:dyDescent="0.25">
      <c r="A137" s="8">
        <v>124</v>
      </c>
      <c r="B137" s="9" t="s">
        <v>70</v>
      </c>
      <c r="C137" s="9" t="s">
        <v>7</v>
      </c>
      <c r="D137" s="10">
        <v>4</v>
      </c>
      <c r="E137" s="10"/>
      <c r="F137" s="10"/>
      <c r="G137" s="6">
        <v>1872.5</v>
      </c>
      <c r="H137" s="5">
        <f t="shared" si="1"/>
        <v>131.07500000000002</v>
      </c>
    </row>
    <row r="138" spans="1:8" x14ac:dyDescent="0.25">
      <c r="A138" s="8">
        <v>125</v>
      </c>
      <c r="B138" s="9" t="s">
        <v>134</v>
      </c>
      <c r="C138" s="9" t="s">
        <v>126</v>
      </c>
      <c r="D138" s="10">
        <v>1</v>
      </c>
      <c r="E138" s="10"/>
      <c r="F138" s="10"/>
      <c r="G138" s="6">
        <v>310.39999999999998</v>
      </c>
      <c r="H138" s="5">
        <f t="shared" si="1"/>
        <v>21.728000000000002</v>
      </c>
    </row>
    <row r="139" spans="1:8" x14ac:dyDescent="0.25">
      <c r="A139" s="8">
        <v>126</v>
      </c>
      <c r="B139" s="9" t="s">
        <v>90</v>
      </c>
      <c r="C139" s="9" t="s">
        <v>30</v>
      </c>
      <c r="D139" s="10">
        <v>1</v>
      </c>
      <c r="E139" s="10"/>
      <c r="F139" s="10"/>
      <c r="G139" s="6">
        <v>762.7</v>
      </c>
      <c r="H139" s="5">
        <f t="shared" si="1"/>
        <v>53.38900000000001</v>
      </c>
    </row>
    <row r="140" spans="1:8" x14ac:dyDescent="0.25">
      <c r="A140" s="8">
        <v>127</v>
      </c>
      <c r="B140" s="9" t="s">
        <v>44</v>
      </c>
      <c r="C140" s="9" t="s">
        <v>8</v>
      </c>
      <c r="D140" s="10">
        <v>1</v>
      </c>
      <c r="E140" s="10"/>
      <c r="F140" s="10"/>
      <c r="G140" s="6">
        <v>1162.25</v>
      </c>
      <c r="H140" s="5">
        <f t="shared" si="1"/>
        <v>81.357500000000002</v>
      </c>
    </row>
    <row r="141" spans="1:8" x14ac:dyDescent="0.25">
      <c r="A141" s="8">
        <v>128</v>
      </c>
      <c r="B141" s="11" t="s">
        <v>29</v>
      </c>
      <c r="C141" s="12" t="s">
        <v>8</v>
      </c>
      <c r="D141" s="7">
        <v>2</v>
      </c>
      <c r="E141" s="7"/>
      <c r="F141" s="7"/>
      <c r="G141" s="13">
        <v>800.3</v>
      </c>
      <c r="H141" s="5">
        <f t="shared" si="1"/>
        <v>56.021000000000001</v>
      </c>
    </row>
    <row r="142" spans="1:8" x14ac:dyDescent="0.25">
      <c r="A142" s="8">
        <v>129</v>
      </c>
      <c r="B142" s="9" t="s">
        <v>106</v>
      </c>
      <c r="C142" s="9" t="s">
        <v>7</v>
      </c>
      <c r="D142" s="10">
        <v>4.8</v>
      </c>
      <c r="E142" s="10"/>
      <c r="F142" s="10"/>
      <c r="G142" s="6">
        <v>1446.1</v>
      </c>
      <c r="H142" s="5">
        <f t="shared" si="1"/>
        <v>101.227</v>
      </c>
    </row>
    <row r="143" spans="1:8" x14ac:dyDescent="0.25">
      <c r="A143" s="8">
        <v>130</v>
      </c>
      <c r="B143" s="9" t="s">
        <v>103</v>
      </c>
      <c r="C143" s="9" t="s">
        <v>7</v>
      </c>
      <c r="D143" s="10">
        <v>1</v>
      </c>
      <c r="E143" s="10"/>
      <c r="F143" s="10"/>
      <c r="G143" s="6">
        <v>437.6</v>
      </c>
      <c r="H143" s="5">
        <f t="shared" ref="H143:H145" si="2">G143*0.07</f>
        <v>30.632000000000005</v>
      </c>
    </row>
    <row r="144" spans="1:8" x14ac:dyDescent="0.25">
      <c r="A144" s="8">
        <v>131</v>
      </c>
      <c r="B144" s="9" t="s">
        <v>104</v>
      </c>
      <c r="C144" s="9" t="s">
        <v>7</v>
      </c>
      <c r="D144" s="10">
        <v>1</v>
      </c>
      <c r="E144" s="10"/>
      <c r="F144" s="10"/>
      <c r="G144" s="6">
        <v>712.1</v>
      </c>
      <c r="H144" s="5">
        <f t="shared" si="2"/>
        <v>49.847000000000008</v>
      </c>
    </row>
    <row r="145" spans="1:14" x14ac:dyDescent="0.25">
      <c r="A145" s="8">
        <v>132</v>
      </c>
      <c r="B145" s="9" t="s">
        <v>49</v>
      </c>
      <c r="C145" s="9" t="s">
        <v>12</v>
      </c>
      <c r="D145" s="10">
        <v>1</v>
      </c>
      <c r="E145" s="10"/>
      <c r="F145" s="10"/>
      <c r="G145" s="6">
        <v>1172.2</v>
      </c>
      <c r="H145" s="5">
        <f t="shared" si="2"/>
        <v>82.054000000000016</v>
      </c>
    </row>
    <row r="146" spans="1:14" x14ac:dyDescent="0.25">
      <c r="A146" s="9"/>
      <c r="B146" s="9"/>
      <c r="C146" s="9"/>
      <c r="D146" s="9"/>
      <c r="E146" s="9"/>
      <c r="F146" s="9"/>
      <c r="G146" s="6"/>
      <c r="H146" s="6"/>
    </row>
    <row r="147" spans="1:14" x14ac:dyDescent="0.25">
      <c r="A147" s="9"/>
      <c r="B147" s="9"/>
      <c r="C147" s="9"/>
      <c r="D147" s="9"/>
      <c r="E147" s="9"/>
      <c r="F147" s="3" t="s">
        <v>154</v>
      </c>
      <c r="G147" s="4">
        <f>SUM(G14:G146)</f>
        <v>118426.13999999998</v>
      </c>
      <c r="H147" s="5">
        <f>SUM(H14:H146)</f>
        <v>8289.829800000005</v>
      </c>
    </row>
    <row r="148" spans="1:14" x14ac:dyDescent="0.25">
      <c r="A148" s="9"/>
      <c r="B148" s="9"/>
      <c r="C148" s="9"/>
      <c r="D148" s="9"/>
      <c r="E148" s="9"/>
      <c r="F148" s="9"/>
      <c r="G148" s="6"/>
      <c r="H148" s="6"/>
    </row>
    <row r="149" spans="1:14" x14ac:dyDescent="0.25">
      <c r="A149" s="9"/>
      <c r="B149" s="9"/>
      <c r="C149" s="9"/>
      <c r="D149" s="9"/>
      <c r="E149" s="9"/>
      <c r="F149" s="9"/>
      <c r="G149" s="6"/>
      <c r="H149" s="6"/>
    </row>
    <row r="150" spans="1:14" x14ac:dyDescent="0.25">
      <c r="A150" s="14"/>
      <c r="B150" s="14"/>
      <c r="C150" s="14"/>
      <c r="D150" s="14"/>
      <c r="E150" s="14"/>
      <c r="F150" s="14"/>
      <c r="G150" s="15"/>
      <c r="H150" s="15"/>
    </row>
    <row r="151" spans="1:14" x14ac:dyDescent="0.25">
      <c r="A151" s="27"/>
      <c r="B151" s="27"/>
      <c r="C151" s="27"/>
      <c r="D151" s="27"/>
      <c r="E151" s="27"/>
      <c r="F151" s="27"/>
      <c r="G151" s="27"/>
      <c r="H151" s="27"/>
      <c r="I151" s="1"/>
      <c r="J151" s="1"/>
      <c r="K151" s="1"/>
      <c r="L151" s="1"/>
      <c r="M151" s="1"/>
      <c r="N151" s="1"/>
    </row>
    <row r="152" spans="1:14" x14ac:dyDescent="0.25">
      <c r="A152" s="27"/>
      <c r="B152" s="27"/>
      <c r="C152" s="27"/>
      <c r="D152" s="27"/>
      <c r="E152" s="27"/>
      <c r="F152" s="27"/>
      <c r="G152" s="27"/>
      <c r="H152" s="27"/>
      <c r="I152" s="1"/>
      <c r="J152" s="1"/>
      <c r="K152" s="1"/>
      <c r="L152" s="1"/>
      <c r="M152" s="1"/>
      <c r="N152" s="1"/>
    </row>
    <row r="153" spans="1:14" x14ac:dyDescent="0.25">
      <c r="A153" s="27"/>
      <c r="B153" s="27"/>
      <c r="C153" s="27"/>
      <c r="D153" s="27"/>
      <c r="E153" s="27"/>
      <c r="F153" s="27"/>
      <c r="G153" s="27"/>
      <c r="H153" s="27"/>
      <c r="I153" s="1"/>
      <c r="J153" s="1"/>
      <c r="K153" s="1"/>
      <c r="L153" s="1"/>
      <c r="M153" s="1"/>
      <c r="N153" s="1"/>
    </row>
    <row r="154" spans="1:14" x14ac:dyDescent="0.25">
      <c r="A154" s="27"/>
      <c r="B154" s="27"/>
      <c r="C154" s="27"/>
      <c r="D154" s="27"/>
      <c r="E154" s="27"/>
      <c r="F154" s="27"/>
      <c r="G154" s="27"/>
      <c r="H154" s="27"/>
      <c r="I154" s="1"/>
      <c r="J154" s="1"/>
      <c r="K154" s="1"/>
      <c r="L154" s="1"/>
      <c r="M154" s="1"/>
      <c r="N154" s="1"/>
    </row>
    <row r="155" spans="1:14" x14ac:dyDescent="0.25">
      <c r="A155" s="14"/>
      <c r="B155" s="14"/>
      <c r="C155" s="14"/>
      <c r="D155" s="14"/>
      <c r="E155" s="14"/>
      <c r="F155" s="14"/>
      <c r="G155" s="15"/>
      <c r="H155" s="15"/>
    </row>
    <row r="156" spans="1:14" x14ac:dyDescent="0.25">
      <c r="A156" s="14"/>
      <c r="B156" s="14" t="s">
        <v>155</v>
      </c>
      <c r="C156" s="14"/>
      <c r="D156" s="14"/>
      <c r="E156" s="14"/>
      <c r="F156" s="14" t="s">
        <v>156</v>
      </c>
      <c r="G156" s="15"/>
      <c r="H156" s="15"/>
    </row>
    <row r="157" spans="1:14" x14ac:dyDescent="0.25">
      <c r="A157" s="14"/>
      <c r="B157" s="14" t="s">
        <v>158</v>
      </c>
      <c r="C157" s="14"/>
      <c r="D157" s="14"/>
      <c r="E157" s="14"/>
      <c r="F157" s="14" t="s">
        <v>157</v>
      </c>
      <c r="G157" s="15"/>
      <c r="H157" s="15"/>
    </row>
    <row r="158" spans="1:14" x14ac:dyDescent="0.25">
      <c r="A158" s="14"/>
      <c r="B158" s="14"/>
      <c r="C158" s="14"/>
      <c r="D158" s="14"/>
      <c r="E158" s="14"/>
      <c r="F158" s="14"/>
      <c r="G158" s="15"/>
      <c r="H158" s="15"/>
    </row>
  </sheetData>
  <autoFilter ref="A14:A148" xr:uid="{00000000-0009-0000-0000-000001000000}"/>
  <sortState ref="B14:H145">
    <sortCondition ref="B14"/>
  </sortState>
  <mergeCells count="9">
    <mergeCell ref="A1:H8"/>
    <mergeCell ref="A9:H11"/>
    <mergeCell ref="A151:H154"/>
    <mergeCell ref="D12:F12"/>
    <mergeCell ref="G12:G13"/>
    <mergeCell ref="H12:H13"/>
    <mergeCell ref="A12:A13"/>
    <mergeCell ref="B12:B13"/>
    <mergeCell ref="C12:C13"/>
  </mergeCells>
  <pageMargins left="0.7" right="0.7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2019-11-13T11:12:54Z</cp:lastPrinted>
  <dcterms:created xsi:type="dcterms:W3CDTF">2018-09-18T11:03:00Z</dcterms:created>
  <dcterms:modified xsi:type="dcterms:W3CDTF">2019-11-14T13:11:13Z</dcterms:modified>
</cp:coreProperties>
</file>